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svie93shr1\users$\santi\Desktop\"/>
    </mc:Choice>
  </mc:AlternateContent>
  <xr:revisionPtr revIDLastSave="0" documentId="13_ncr:1_{51F5E925-CFCF-43CC-8199-E281FCE7E853}" xr6:coauthVersionLast="45" xr6:coauthVersionMax="45" xr10:uidLastSave="{00000000-0000-0000-0000-000000000000}"/>
  <bookViews>
    <workbookView xWindow="28680" yWindow="-120" windowWidth="29040" windowHeight="15840" xr2:uid="{1B1DD1C2-254E-4690-BA49-E67D59983680}"/>
  </bookViews>
  <sheets>
    <sheet name="Ausgewählte Kennzahlen" sheetId="1" r:id="rId1"/>
    <sheet name="Wesentlichkeitsmatrix" sheetId="2" r:id="rId2"/>
    <sheet name="Nachhaltigkeitsorganisation" sheetId="3" r:id="rId3"/>
    <sheet name="Sustainable Development Goals" sheetId="4" r:id="rId4"/>
    <sheet name="Taxonomie" sheetId="5" r:id="rId5"/>
    <sheet name="Gelände Flughafen Wien" sheetId="6" r:id="rId6"/>
    <sheet name="Einzugsgebiet" sheetId="7" r:id="rId7"/>
    <sheet name="Organigramm" sheetId="8" r:id="rId8"/>
    <sheet name="Operative Kennzahlen" sheetId="9" r:id="rId9"/>
    <sheet name="Betriebswirtschaftl. Kennzahlen" sheetId="10" r:id="rId10"/>
    <sheet name="Mitarbeiterkennzahlen" sheetId="11" r:id="rId11"/>
    <sheet name="Karenz und Rückkehrquote" sheetId="12" r:id="rId12"/>
    <sheet name="Neueinstellungen 2017–2022" sheetId="13" r:id="rId13"/>
    <sheet name="Fluktuation 2017–2022" sheetId="14" r:id="rId14"/>
    <sheet name="Aufwand für Weiterbildung" sheetId="15" r:id="rId15"/>
    <sheet name="Lehrlinge bei Flughafen Wien" sheetId="16" r:id="rId16"/>
    <sheet name="Arbeitssicherheit" sheetId="17" r:id="rId17"/>
    <sheet name="Kennzahlen Energieverbrauch" sheetId="18" r:id="rId18"/>
    <sheet name="Strombedarf FWAG 2017 - 2022" sheetId="19" r:id="rId19"/>
    <sheet name="Gesamtenergie FWAG 2017-2022" sheetId="20" r:id="rId20"/>
    <sheet name="Wasserverbrauch FWAG 2017-2022" sheetId="21" r:id="rId21"/>
    <sheet name="Flugzeugenteisung 2017–2022" sheetId="22" r:id="rId22"/>
    <sheet name="Abfall FWAG 2017–2022" sheetId="23" r:id="rId23"/>
    <sheet name="CO2-Emissionen FWAG 2017-2022" sheetId="24" r:id="rId24"/>
    <sheet name="CO2-Emissionen nach Scopes" sheetId="27" r:id="rId25"/>
    <sheet name="Luftemissionen 2017–2022" sheetId="25" r:id="rId26"/>
    <sheet name="Fläche der Fluglärmzonen" sheetId="26" r:id="rId27"/>
    <sheet name="Modalsplit 2017 - 2022" sheetId="28" r:id="rId28"/>
    <sheet name="Vogelschläge am Flughafen Wien" sheetId="29" r:id="rId29"/>
    <sheet name="Kennzahlen Flugplatz Vöslau" sheetId="30" r:id="rId3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<sst xmlns="http://schemas.openxmlformats.org/spreadsheetml/2006/main" count="370" uniqueCount="219">
  <si>
    <t>Passagiere am Standort Flughafen Wien</t>
  </si>
  <si>
    <t>Anteil weibliche Führungskräfte</t>
  </si>
  <si>
    <t>Anzahl</t>
  </si>
  <si>
    <t>%</t>
  </si>
  <si>
    <t>FTE</t>
  </si>
  <si>
    <t>Anzahl/ 1.000 MA</t>
  </si>
  <si>
    <t>rd. 20.000</t>
  </si>
  <si>
    <t>17/65</t>
  </si>
  <si>
    <t>rd. 22.500</t>
  </si>
  <si>
    <t>19/74</t>
  </si>
  <si>
    <t>15/93</t>
  </si>
  <si>
    <t>15/117</t>
  </si>
  <si>
    <t>15/118</t>
  </si>
  <si>
    <t>Einheit</t>
  </si>
  <si>
    <t>Geländefläche Flughafen Wien</t>
  </si>
  <si>
    <t>Mio.</t>
  </si>
  <si>
    <t>Tonnen</t>
  </si>
  <si>
    <t>Gesamtumsatz</t>
  </si>
  <si>
    <t>Mio. €</t>
  </si>
  <si>
    <t>EBIT</t>
  </si>
  <si>
    <t>Eigenkapitalquote</t>
  </si>
  <si>
    <t>Investitionen</t>
  </si>
  <si>
    <t>Erwerbstätige am Standort</t>
  </si>
  <si>
    <t>rd.22.500</t>
  </si>
  <si>
    <t>rd.20.000</t>
  </si>
  <si>
    <t>Frauenquote</t>
  </si>
  <si>
    <t>Jahre</t>
  </si>
  <si>
    <t>Meldepflichtige Arbeitsunfälle –
1.000 Mitarbeiter-Quote</t>
  </si>
  <si>
    <t>Stromverbrauch</t>
  </si>
  <si>
    <t>kWh/VE</t>
  </si>
  <si>
    <t>Wärmeverbrauch</t>
  </si>
  <si>
    <t>Kälteverbrauch</t>
  </si>
  <si>
    <t>Treibstoffverbrauch</t>
  </si>
  <si>
    <t>Gesamtenergiebedarf</t>
  </si>
  <si>
    <t>kWh//VE</t>
  </si>
  <si>
    <t>kg/VE</t>
  </si>
  <si>
    <t>Gesamtmenge Abfall</t>
  </si>
  <si>
    <t>Wasserverbrauch</t>
  </si>
  <si>
    <t>Liter/VE</t>
  </si>
  <si>
    <t>Abwasseranfall</t>
  </si>
  <si>
    <t>km2</t>
  </si>
  <si>
    <t>CO2  Emissionen</t>
  </si>
  <si>
    <t>Cargo (Luftfracht und Tracking)
am Standort Flughafen Wien</t>
  </si>
  <si>
    <t>Flugbewegungen (Linie und Charter) 
am Standort Flughafen Wien</t>
  </si>
  <si>
    <t>Mitarbeiterinnen und Mitarbeiter 
in Karenz (m/w)</t>
  </si>
  <si>
    <r>
      <t xml:space="preserve">2021 </t>
    </r>
    <r>
      <rPr>
        <b/>
        <vertAlign val="superscript"/>
        <sz val="11"/>
        <color rgb="FF000000"/>
        <rFont val="Fedra Sans VIE Book"/>
        <family val="3"/>
      </rPr>
      <t>1</t>
    </r>
  </si>
  <si>
    <r>
      <t xml:space="preserve">2022 </t>
    </r>
    <r>
      <rPr>
        <b/>
        <vertAlign val="superscript"/>
        <sz val="11"/>
        <color rgb="FF000000"/>
        <rFont val="Fedra Sans VIE Book"/>
        <family val="3"/>
      </rPr>
      <t>1</t>
    </r>
  </si>
  <si>
    <r>
      <t xml:space="preserve">2020 </t>
    </r>
    <r>
      <rPr>
        <b/>
        <vertAlign val="superscript"/>
        <sz val="11"/>
        <color rgb="FF000000"/>
        <rFont val="Fedra Sans VIE Book"/>
        <family val="3"/>
      </rPr>
      <t>1</t>
    </r>
  </si>
  <si>
    <r>
      <t>Verkehrseinheiten</t>
    </r>
    <r>
      <rPr>
        <vertAlign val="superscript"/>
        <sz val="11"/>
        <color rgb="FF000000"/>
        <rFont val="Fedra Sans VIE Book"/>
        <family val="3"/>
      </rPr>
      <t xml:space="preserve"> 2</t>
    </r>
    <r>
      <rPr>
        <sz val="11"/>
        <color indexed="8"/>
        <rFont val="Fedra Sans VIE Book"/>
        <family val="3"/>
      </rPr>
      <t xml:space="preserve"> 
am Standort Flughafen Wien</t>
    </r>
  </si>
  <si>
    <r>
      <t xml:space="preserve">Konzernergebnis </t>
    </r>
    <r>
      <rPr>
        <vertAlign val="superscript"/>
        <sz val="11"/>
        <color rgb="FF000000"/>
        <rFont val="Fedra Sans VIE Book"/>
        <family val="3"/>
      </rPr>
      <t>3</t>
    </r>
  </si>
  <si>
    <r>
      <t xml:space="preserve">Mitarbeiterinnen und Mitarbeiter </t>
    </r>
    <r>
      <rPr>
        <vertAlign val="superscript"/>
        <sz val="11"/>
        <color rgb="FF000000"/>
        <rFont val="Fedra Sans VIE Book"/>
        <family val="3"/>
      </rPr>
      <t>4</t>
    </r>
  </si>
  <si>
    <r>
      <t>Beschäftigte „Köpfe“</t>
    </r>
    <r>
      <rPr>
        <vertAlign val="superscript"/>
        <sz val="11"/>
        <color rgb="FF000000"/>
        <rFont val="Fedra Sans VIE Book"/>
        <family val="3"/>
      </rPr>
      <t xml:space="preserve"> 5</t>
    </r>
  </si>
  <si>
    <r>
      <t>Durchschnittsalter</t>
    </r>
    <r>
      <rPr>
        <vertAlign val="superscript"/>
        <sz val="11"/>
        <color rgb="FF000000"/>
        <rFont val="Fedra Sans VIE Book"/>
        <family val="3"/>
      </rPr>
      <t xml:space="preserve"> 6</t>
    </r>
  </si>
  <si>
    <t>Anteil taxonomiefähiger Wirtschaftsaktivitäten am Gesamtumsatz, Capex und Opex</t>
  </si>
  <si>
    <t>Basis in € Mio.</t>
  </si>
  <si>
    <t>Umsatz</t>
  </si>
  <si>
    <t>Capex</t>
  </si>
  <si>
    <t>Opex</t>
  </si>
  <si>
    <t>Taxonomiekonform</t>
  </si>
  <si>
    <t>Taxonomiefähig</t>
  </si>
  <si>
    <t>Nicht-Taxonomiefähig</t>
  </si>
  <si>
    <t>Davon taxonomiefähig in%</t>
  </si>
  <si>
    <t>Davon taxonmiefähig in € Mio.</t>
  </si>
  <si>
    <t>Anzahl Passagiere (in Mio.)</t>
  </si>
  <si>
    <t>davon Transfer-Passagiere (in Mio.)</t>
  </si>
  <si>
    <t>Cargo in Tonnen (Luftfracht und Trucking)</t>
  </si>
  <si>
    <t>Flugbewegungen (Linie und Charter)</t>
  </si>
  <si>
    <t>Erwerbstätige am Standort Flughafen insgesamt</t>
  </si>
  <si>
    <t>rd. 22.000</t>
  </si>
  <si>
    <t>10km2</t>
  </si>
  <si>
    <t>Mitarbeiterinnen und Mitarbeiter Konzern – am Standort Österreich3</t>
  </si>
  <si>
    <r>
      <t>Verkehrseinheiten</t>
    </r>
    <r>
      <rPr>
        <vertAlign val="superscript"/>
        <sz val="11"/>
        <color rgb="FF000000"/>
        <rFont val="Fedra Sans VIE Book"/>
        <family val="3"/>
      </rPr>
      <t>1</t>
    </r>
  </si>
  <si>
    <r>
      <t>Mitarbeiterinnen und Mitarbeiter FWAG</t>
    </r>
    <r>
      <rPr>
        <vertAlign val="superscript"/>
        <sz val="11"/>
        <color rgb="FF000000"/>
        <rFont val="Fedra Sans VIE Book"/>
        <family val="3"/>
      </rPr>
      <t>3</t>
    </r>
  </si>
  <si>
    <r>
      <t>Beschäftigte „Köpfe“ – am Standort Österreich</t>
    </r>
    <r>
      <rPr>
        <vertAlign val="superscript"/>
        <sz val="11"/>
        <color rgb="FF000000"/>
        <rFont val="Fedra Sans VIE Book"/>
        <family val="3"/>
      </rPr>
      <t>4</t>
    </r>
  </si>
  <si>
    <t>1) Eine Verkehrseinheit (VE) entspricht einem Passagier oder 100 kg Luftfracht bzw. Luftpost
2) IFR (Instrumenten Flug Regel) inkludieren alle Linien-, Charterflüge und Flüge der allgemeinen Luftfahrt 
3) gewichteter „full-time equivalent“ (FTE) zum Stichtag 31.12.
4) Kopfzahl: Anzahl aller Beschäftigungsverhältnisse Flughafen-Wien-Gruppe im jeweiligen Jahr</t>
  </si>
  <si>
    <t>davon Malta</t>
  </si>
  <si>
    <t>EBITDA</t>
  </si>
  <si>
    <t>Cashflow aus laufender Geschäftstätigkeit</t>
  </si>
  <si>
    <t>Eigenkapital</t>
  </si>
  <si>
    <t>Eigenkapitalquote (in%)</t>
  </si>
  <si>
    <t>Bilanzsumme</t>
  </si>
  <si>
    <t>Ertragsteuern</t>
  </si>
  <si>
    <t>davon Airport2</t>
  </si>
  <si>
    <r>
      <t>davon Handling und Sicherheitsdienstleistungen</t>
    </r>
    <r>
      <rPr>
        <vertAlign val="superscript"/>
        <sz val="11"/>
        <color rgb="FF000000"/>
        <rFont val="Fedra Sans VIE Book"/>
        <family val="3"/>
      </rPr>
      <t>2</t>
    </r>
  </si>
  <si>
    <r>
      <t>davon Retail &amp; Properties</t>
    </r>
    <r>
      <rPr>
        <vertAlign val="superscript"/>
        <sz val="11"/>
        <color rgb="FF000000"/>
        <rFont val="Fedra Sans VIE Book"/>
        <family val="3"/>
      </rPr>
      <t>2</t>
    </r>
  </si>
  <si>
    <r>
      <t>davon Sonstige Segmente</t>
    </r>
    <r>
      <rPr>
        <vertAlign val="superscript"/>
        <sz val="11"/>
        <color rgb="FF000000"/>
        <rFont val="Fedra Sans VIE Book"/>
        <family val="3"/>
      </rPr>
      <t>2</t>
    </r>
  </si>
  <si>
    <r>
      <t>Konzernergebnis</t>
    </r>
    <r>
      <rPr>
        <vertAlign val="superscript"/>
        <sz val="11"/>
        <color rgb="FF000000"/>
        <rFont val="Fedra Sans VIE Book"/>
        <family val="3"/>
      </rPr>
      <t>3</t>
    </r>
  </si>
  <si>
    <r>
      <t>Nettoverschuldung</t>
    </r>
    <r>
      <rPr>
        <vertAlign val="superscript"/>
        <sz val="11"/>
        <color rgb="FF000000"/>
        <rFont val="Fedra Sans VIE Book"/>
        <family val="3"/>
      </rPr>
      <t>2</t>
    </r>
  </si>
  <si>
    <r>
      <t>Gearing (in%)</t>
    </r>
    <r>
      <rPr>
        <vertAlign val="superscript"/>
        <sz val="11"/>
        <color rgb="FF000000"/>
        <rFont val="Fedra Sans VIE Book"/>
        <family val="3"/>
      </rPr>
      <t>2</t>
    </r>
  </si>
  <si>
    <r>
      <t>Investitionen</t>
    </r>
    <r>
      <rPr>
        <vertAlign val="superscript"/>
        <sz val="11"/>
        <color rgb="FF000000"/>
        <rFont val="Fedra Sans VIE Book"/>
        <family val="3"/>
      </rPr>
      <t>4</t>
    </r>
  </si>
  <si>
    <r>
      <t>Dividende je Aktie (in €)</t>
    </r>
    <r>
      <rPr>
        <vertAlign val="superscript"/>
        <sz val="11"/>
        <color rgb="FF000000"/>
        <rFont val="Fedra Sans VIE Book"/>
        <family val="3"/>
      </rPr>
      <t>5</t>
    </r>
  </si>
  <si>
    <t>1) konsolidierte Flughafen-Wien-Gruppe
2) Segmentwerte werden jeweils an die neue Berichtsstruktur angepasst
3) Konzernergebnis vor Minderheiten
4) ohne Finanzanlagen
5) Das Grundkapital ist in 84.000.000, auf Inhaber lautende, Stückaktien geteilt</t>
  </si>
  <si>
    <t>Standort Österreich</t>
  </si>
  <si>
    <t>davon Mitarbeiterinnen</t>
  </si>
  <si>
    <t>davon Mitarbeiter</t>
  </si>
  <si>
    <t>Vollzeit männlich</t>
  </si>
  <si>
    <t>Vollzeit weiblich</t>
  </si>
  <si>
    <t>Teilzeit männlich</t>
  </si>
  <si>
    <t>Teilzeit weiblich</t>
  </si>
  <si>
    <t>davon männlich</t>
  </si>
  <si>
    <t>davon weiblich</t>
  </si>
  <si>
    <t>Quote</t>
  </si>
  <si>
    <r>
      <t>Mitarbeiter gesamt</t>
    </r>
    <r>
      <rPr>
        <vertAlign val="superscript"/>
        <sz val="11"/>
        <color rgb="FF000000"/>
        <rFont val="Fedra Sans VIE Book"/>
        <family val="3"/>
      </rPr>
      <t>1</t>
    </r>
  </si>
  <si>
    <r>
      <t>Beschäftigte „Kopfzahl“</t>
    </r>
    <r>
      <rPr>
        <vertAlign val="superscript"/>
        <sz val="11"/>
        <color rgb="FF000000"/>
        <rFont val="Fedra Sans VIE Book"/>
        <family val="3"/>
      </rPr>
      <t>2</t>
    </r>
  </si>
  <si>
    <r>
      <t>Frauenquote</t>
    </r>
    <r>
      <rPr>
        <vertAlign val="superscript"/>
        <sz val="11"/>
        <color rgb="FF000000"/>
        <rFont val="Fedra Sans VIE Book"/>
        <family val="3"/>
      </rPr>
      <t>3</t>
    </r>
  </si>
  <si>
    <r>
      <t>Frauenquote</t>
    </r>
    <r>
      <rPr>
        <vertAlign val="superscript"/>
        <sz val="11"/>
        <color rgb="FF000000"/>
        <rFont val="Fedra Sans VIE Book"/>
        <family val="3"/>
      </rPr>
      <t>4</t>
    </r>
  </si>
  <si>
    <r>
      <t xml:space="preserve">Mitarbeiter in Karenz (m/w) </t>
    </r>
    <r>
      <rPr>
        <vertAlign val="superscript"/>
        <sz val="11"/>
        <color rgb="FF000000"/>
        <rFont val="Fedra Sans VIE Book"/>
        <family val="3"/>
      </rPr>
      <t>4</t>
    </r>
  </si>
  <si>
    <r>
      <t>Menschen mit Behinderung</t>
    </r>
    <r>
      <rPr>
        <vertAlign val="superscript"/>
        <sz val="11"/>
        <color rgb="FF000000"/>
        <rFont val="Fedra Sans VIE Book"/>
        <family val="3"/>
      </rPr>
      <t>4</t>
    </r>
  </si>
  <si>
    <r>
      <t>Anteil weibliche Führungskräfte</t>
    </r>
    <r>
      <rPr>
        <vertAlign val="superscript"/>
        <sz val="11"/>
        <color rgb="FF000000"/>
        <rFont val="Fedra Sans VIE Book"/>
        <family val="3"/>
      </rPr>
      <t>4</t>
    </r>
  </si>
  <si>
    <r>
      <t>Durchschnittsalter</t>
    </r>
    <r>
      <rPr>
        <vertAlign val="superscript"/>
        <sz val="11"/>
        <color rgb="FF000000"/>
        <rFont val="Fedra Sans VIE Book"/>
        <family val="3"/>
      </rPr>
      <t>4</t>
    </r>
  </si>
  <si>
    <t>1) gewichteter „full-time equivalent“ (FTE) der Flughafen-Wien-Gruppe am Standort Österreich zum Stichtag 31. 12.
2) Anzahl aller Beschäftigungsverhältnisse der Flughafen-Wien-Gruppe am Standort Österreich im jeweiligen Jahr
3) Bezogen auf die Flughafen-Wien-Gruppe am Standort Österreich
4) Bezogen auf die Flughafen Wien AG</t>
  </si>
  <si>
    <t>Karenz gesamt</t>
  </si>
  <si>
    <t>Geschlecht m/w</t>
  </si>
  <si>
    <t>In Karenz gegangen</t>
  </si>
  <si>
    <t>Zurück gekommen</t>
  </si>
  <si>
    <t>Nach Rückkehr mindestens 
12 Monate im Unternehmen</t>
  </si>
  <si>
    <t>männlich</t>
  </si>
  <si>
    <t>weiblich</t>
  </si>
  <si>
    <t>&lt;30</t>
  </si>
  <si>
    <t>30–50</t>
  </si>
  <si>
    <t>&gt;50</t>
  </si>
  <si>
    <t>Gesamt</t>
  </si>
  <si>
    <t>abs.</t>
  </si>
  <si>
    <t>in %</t>
  </si>
  <si>
    <r>
      <t xml:space="preserve">2018 </t>
    </r>
    <r>
      <rPr>
        <b/>
        <vertAlign val="superscript"/>
        <sz val="11"/>
        <color rgb="FF000000"/>
        <rFont val="Fedra Sans VIE Book"/>
        <family val="3"/>
      </rPr>
      <t>1</t>
    </r>
  </si>
  <si>
    <r>
      <t xml:space="preserve">2019 </t>
    </r>
    <r>
      <rPr>
        <b/>
        <vertAlign val="superscript"/>
        <sz val="11"/>
        <color rgb="FF000000"/>
        <rFont val="Fedra Sans VIE Book"/>
        <family val="3"/>
      </rPr>
      <t>2</t>
    </r>
  </si>
  <si>
    <r>
      <t xml:space="preserve">2021 </t>
    </r>
    <r>
      <rPr>
        <b/>
        <vertAlign val="superscript"/>
        <sz val="11"/>
        <color rgb="FF000000"/>
        <rFont val="Fedra Sans VIE Book"/>
        <family val="3"/>
      </rPr>
      <t>3</t>
    </r>
  </si>
  <si>
    <t>1) inklusive GetService Dienstleistungsgesellschaft m.b.H. (GET1)
2) inklusive „GetService“-Flughafen-Sicherheits- und Servicedienst GmbH (GET2) und Vienna Airport Health Center GmbH (VHC); exklusive VIE Airport Baumanagement GmbH (OEBA)
3) exklusive Mazur Parkplatz GmbH</t>
  </si>
  <si>
    <t>1) inklusive GetService Dienstleistungsgesellschaft m.b.H. (GET1)
2) inklusive „GetService“-Flughafen-Sicherheits- und Servicedienst GmbH (GET2) und Vienna Airport Health Center GmbH (VHC); exklusive VIE Airport
    Baumanagement GmbH (OEBA)
3)  exklusive Mazur Parkplatz GmbH</t>
  </si>
  <si>
    <t>Gesamt in € Mio.</t>
  </si>
  <si>
    <t>Pro Mitarbeiter in €</t>
  </si>
  <si>
    <t>* nur Muttergesellschaft Flughafen Wien AG</t>
  </si>
  <si>
    <t>2017*</t>
  </si>
  <si>
    <t>2018*</t>
  </si>
  <si>
    <t>2019*</t>
  </si>
  <si>
    <t>2020*</t>
  </si>
  <si>
    <t>2021*</t>
  </si>
  <si>
    <t>2022*</t>
  </si>
  <si>
    <t>m/w</t>
  </si>
  <si>
    <t>Anzahl/
1.000 MA
in%</t>
  </si>
  <si>
    <t>Ausfallstage nach Arbeitsunfall</t>
  </si>
  <si>
    <t>Tage</t>
  </si>
  <si>
    <t>Anzahl/
MA</t>
  </si>
  <si>
    <t>Ausfallstage sonstige Krankenstände</t>
  </si>
  <si>
    <t>Meldepflichtige Arbeitsunfälle</t>
  </si>
  <si>
    <t>Todesfälle</t>
  </si>
  <si>
    <t>1
(Verkehrs-
wegunfall)</t>
  </si>
  <si>
    <t>1.000 Mitarbeiter-Quote der meldepflichtigen Unfälle</t>
  </si>
  <si>
    <t>Umweltaspekt</t>
  </si>
  <si>
    <t>Strombedarf</t>
  </si>
  <si>
    <t>MWh</t>
  </si>
  <si>
    <t>Wärmebedarf</t>
  </si>
  <si>
    <t>Kältebedarf</t>
  </si>
  <si>
    <t>Treibstoffe</t>
  </si>
  <si>
    <t>Gesamtenergie- bedarf</t>
  </si>
  <si>
    <t>Gesamtenergiebe- darf erneuerbare Energiequellen</t>
  </si>
  <si>
    <t>Anteil erneuer- barer Energie am Gesamtenergie- bedarf</t>
  </si>
  <si>
    <t>Verkehrseinheiten (VE)</t>
  </si>
  <si>
    <t>[-]</t>
  </si>
  <si>
    <t>Passagiere</t>
  </si>
  <si>
    <t>1) Die Corona-Pandemie hatte 2020, 2021 und 2022 große Auswirkungen auf Passagierzahlen und Beschäftigte am Standort
   Homeoffice und Kurzarbeit führten zu einer sehr geringen Auslastung der Flughafeninfrastruktur und hatten große
   Auswirkungen auf die Kennzahlen pro Verkehrseinheiten. Daher sind die Zahlen für 2020 und 2021 nicht direkt mit den
   Vorjahreszahlen vergleichbar.
2) Eine Verkehrseinheit (VE) entspricht einem Passagier oder 100kg Luftfracht bzw. Luftpost
3) Konzernergebnis vor Minderheiten
4) Gewichteter „full-time equivalent“ (FTE) zum Stichtag 31.12
5) Kopfzahl: Anzahl aller Beschäftigungsverhältnisse der konsolidierten Flughafen-Wien-Gruppe am Standort Österreich 
    im jeweiligen Jahr
6) Bezogen auf die Flughafen Wien AG</t>
  </si>
  <si>
    <t>* Die Verschlechterung der relativen Kennzahlen in den Jahren 2020 und 2021 ist dem sehr starken Passagier- und Verkehrseinheitenrückgang wegen der Corona -19 Pandemie geschuldet.</t>
  </si>
  <si>
    <t>in MWh</t>
  </si>
  <si>
    <t>Strombedarf FWAG 2017- 2022</t>
  </si>
  <si>
    <t>in kWh/Verkehrseinheit (VE)</t>
  </si>
  <si>
    <r>
      <t>m</t>
    </r>
    <r>
      <rPr>
        <vertAlign val="superscript"/>
        <sz val="11"/>
        <color theme="1"/>
        <rFont val="Fedra Sans VIE Book"/>
        <family val="3"/>
      </rPr>
      <t>3</t>
    </r>
  </si>
  <si>
    <r>
      <t>m</t>
    </r>
    <r>
      <rPr>
        <vertAlign val="superscript"/>
        <sz val="11"/>
        <color rgb="FF000000"/>
        <rFont val="Fedra Sans VIE Book"/>
        <family val="3"/>
      </rPr>
      <t>3</t>
    </r>
  </si>
  <si>
    <t>Enteisungsmittel</t>
  </si>
  <si>
    <t>Liter</t>
  </si>
  <si>
    <t>Gesamtmenge gefährlicher Abfall</t>
  </si>
  <si>
    <t>Gewerbemüll</t>
  </si>
  <si>
    <t>Papier und Kartonagen</t>
  </si>
  <si>
    <t xml:space="preserve">in Tonnen </t>
  </si>
  <si>
    <t>in kg/Verkehrseinheiten (VE)</t>
  </si>
  <si>
    <t>Gesamtenergiebedarf FWAG</t>
  </si>
  <si>
    <t>Wasser und Abwasser FWAG</t>
  </si>
  <si>
    <t>Flugzeugenteisung</t>
  </si>
  <si>
    <t>Abfall FWAG</t>
  </si>
  <si>
    <t>CO2 Emissionen FWAG</t>
  </si>
  <si>
    <t>NOx in kg Flughafen-Wien-Gruppe</t>
  </si>
  <si>
    <t>NOx in g bezogen auf Verkehrseinheiten</t>
  </si>
  <si>
    <t>PM10 in kg Flughafen-Wien-Gruppe</t>
  </si>
  <si>
    <t>PM10 in g bezogen auf Verkehrseinheiten</t>
  </si>
  <si>
    <t>Gesamtemissionen in die Luft in kg Flughafen-Wien-Gruppe</t>
  </si>
  <si>
    <t>SO2  in kg Flughafen-Wien-Gruppe</t>
  </si>
  <si>
    <t>SO2  in g bezogen auf Verkehrseinheiten</t>
  </si>
  <si>
    <t>Gesamtemissionen in die Luft in g 
bezogen auf Verkehrseinheiten</t>
  </si>
  <si>
    <r>
      <t>Betriebswirtschaftliche Kennzahlen</t>
    </r>
    <r>
      <rPr>
        <b/>
        <vertAlign val="superscript"/>
        <sz val="11"/>
        <color rgb="FF000000"/>
        <rFont val="Fedra Sans VIE Book"/>
        <family val="3"/>
      </rPr>
      <t>1</t>
    </r>
    <r>
      <rPr>
        <b/>
        <sz val="11"/>
        <color indexed="8"/>
        <rFont val="Fedra Sans VIE Book"/>
        <family val="3"/>
      </rPr>
      <t xml:space="preserve">  in € Mio.</t>
    </r>
  </si>
  <si>
    <r>
      <t>Flugbewegungen (nach IFR)</t>
    </r>
    <r>
      <rPr>
        <vertAlign val="superscript"/>
        <sz val="11"/>
        <color rgb="FF000000"/>
        <rFont val="Fedra Sans VIE Book"/>
        <family val="3"/>
      </rPr>
      <t>2</t>
    </r>
    <r>
      <rPr>
        <sz val="11"/>
        <color indexed="8"/>
        <rFont val="Fedra Sans VIE Book"/>
        <family val="3"/>
      </rPr>
      <t xml:space="preserve"> von 23:30 bis 05:30</t>
    </r>
  </si>
  <si>
    <t>Scope 1</t>
  </si>
  <si>
    <t>Scope 2</t>
  </si>
  <si>
    <t>Scope 3</t>
  </si>
  <si>
    <t>CO2 Emissionen nach Scopes in Tonnen</t>
  </si>
  <si>
    <t>1) Die Emissionswerte 2018 ergaben sich aufgrund eines Updates der verwendeten Software und somit einer Änderung der
   Emissionsfaktoren. Ein Vergleich mit den Werten aus 2017 ist daher nicht direkt möglich.
2) Der Anstieg der Kennzahlen von 2018 auf 2019 ist auf den erhöhten Flugverkehr zurückzuführen.</t>
  </si>
  <si>
    <r>
      <t>Die Fläche jener Fluglärmzone in km2  innerhalb der während der
6 verkehrsreichsten Monate des betreffenden Jahres der Tages-LEQ</t>
    </r>
    <r>
      <rPr>
        <vertAlign val="superscript"/>
        <sz val="11"/>
        <color rgb="FF000000"/>
        <rFont val="Fedra Sans VIE Book"/>
        <family val="3"/>
      </rPr>
      <t>2</t>
    </r>
    <r>
      <rPr>
        <sz val="11"/>
        <color rgb="FF000000"/>
        <rFont val="Fedra Sans VIE Book"/>
        <family val="3"/>
      </rPr>
      <t xml:space="preserve">  über 54dB liegt (km2)</t>
    </r>
  </si>
  <si>
    <r>
      <t>Die Fläche jener Fluglärmzone in km2  innerhalb der während der
6 verkehrsreichsten Monate des betreffenden Jahres der Nacht-LEQ</t>
    </r>
    <r>
      <rPr>
        <vertAlign val="superscript"/>
        <sz val="11"/>
        <color rgb="FF000000"/>
        <rFont val="Fedra Sans VIE Book"/>
        <family val="3"/>
      </rPr>
      <t>2</t>
    </r>
    <r>
      <rPr>
        <sz val="11"/>
        <color rgb="FF000000"/>
        <rFont val="Fedra Sans VIE Book"/>
        <family val="3"/>
      </rPr>
      <t xml:space="preserve">  über
45dB liegt (km2)</t>
    </r>
  </si>
  <si>
    <t>1)  Die dargestellte Fluglärmzone für 2021 wurde bereits nach einem zukünftig anzuwendenden Berechnungsverfahren ermittelt. 
     Die Werte von 2017 bis 2020 wurden dementsprechend ebenfalls neu berechnet.
2) LEQ: Äquivalenter Dauerschallpegel</t>
  </si>
  <si>
    <t>Verkehrsmittel zum Flughafen</t>
  </si>
  <si>
    <t>2021**</t>
  </si>
  <si>
    <t>Privatauto/Firmenauto</t>
  </si>
  <si>
    <t>Autovermietung (e.g. Sixt, Avis, Europcar)</t>
  </si>
  <si>
    <t>Carsharing</t>
  </si>
  <si>
    <t>n.a.</t>
  </si>
  <si>
    <t>Taxi und Mietwagen mit Fahrer</t>
  </si>
  <si>
    <t>Öffentlicher Bus (e.g. Vienna Airport Lines, Blaguss)</t>
  </si>
  <si>
    <t>Reisebus</t>
  </si>
  <si>
    <t>Schiene (Schnellbahn/Regional, CAT, ÖBB Fernverkehr)</t>
  </si>
  <si>
    <t>Neue Mobilitätsformen: z.B.: Uber, Bolt</t>
  </si>
  <si>
    <t>Hoteltransfer, Flughafentransfer</t>
  </si>
  <si>
    <t>Andere</t>
  </si>
  <si>
    <t>Vogelschläge 
pro 10.000 Flugbewegungen</t>
  </si>
  <si>
    <t>Strom</t>
  </si>
  <si>
    <t>kWh</t>
  </si>
  <si>
    <t>Erdgas</t>
  </si>
  <si>
    <t>Treibstoffe (Diesel)</t>
  </si>
  <si>
    <t>Wasser</t>
  </si>
  <si>
    <t>in CO2</t>
  </si>
  <si>
    <t>CO2  gesamt</t>
  </si>
  <si>
    <t>Einheiten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</si>
</sst>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0.0"/>
    <numFmt numFmtId="169" formatCode="0.0%"/>
    <numFmt numFmtId="170" formatCode="#,##0.0"/>
    <numFmt numFmtId="171" formatCode="0.000"/>
    <numFmt numFmtId="173" formatCode="0.0000"/>
  </numFmts>
  <fonts count="21">
    <font>
      <sz val="11"/>
      <color theme="1"/>
      <name val="Calibri"/>
      <family val="2"/>
      <scheme val="minor"/>
    </font>
    <font>
      <b/>
      <sz val="11"/>
      <color indexed="8"/>
      <name val="Fedra Sans VIE Book"/>
      <family val="2"/>
    </font>
    <font>
      <b/>
      <sz val="11"/>
      <color indexed="8"/>
      <name val="Arial"/>
      <family val="2"/>
    </font>
    <font>
      <b/>
      <sz val="11"/>
      <color indexed="8"/>
      <name val="Fedra Sans VIE Book"/>
      <family val="1"/>
      <charset val="204"/>
    </font>
    <font>
      <sz val="11"/>
      <color indexed="8"/>
      <name val="Fedra Sans VIE Book"/>
      <family val="2"/>
    </font>
    <font>
      <sz val="11"/>
      <color indexed="8"/>
      <name val="Fedra Sans VIE Book"/>
      <family val="1"/>
      <charset val="204"/>
    </font>
    <font>
      <sz val="11"/>
      <color indexed="8"/>
      <name val="Arial"/>
      <family val="2"/>
    </font>
    <font>
      <b/>
      <sz val="11"/>
      <color indexed="8"/>
      <name val="Fedra Sans VIE Book"/>
      <family val="3"/>
    </font>
    <font>
      <sz val="11"/>
      <color theme="1"/>
      <name val="Fedra Sans VIE Book"/>
      <family val="3"/>
    </font>
    <font>
      <sz val="11"/>
      <color indexed="8"/>
      <name val="Fedra Sans VIE Book"/>
      <family val="3"/>
    </font>
    <font>
      <b/>
      <vertAlign val="superscript"/>
      <sz val="11"/>
      <color rgb="FF000000"/>
      <name val="Fedra Sans VIE Book"/>
      <family val="3"/>
    </font>
    <font>
      <vertAlign val="superscript"/>
      <sz val="11"/>
      <color rgb="FF000000"/>
      <name val="Fedra Sans VIE Book"/>
      <family val="3"/>
    </font>
    <font>
      <b/>
      <sz val="12"/>
      <color theme="1"/>
      <name val="Fedra Sans VIE Book"/>
      <family val="3"/>
    </font>
    <font>
      <sz val="8"/>
      <name val="Calibri"/>
      <family val="2"/>
      <scheme val="minor"/>
    </font>
    <font>
      <sz val="11"/>
      <name val="Times New Roman"/>
      <family val="1"/>
      <charset val="204"/>
    </font>
    <font>
      <sz val="11"/>
      <color theme="1"/>
      <name val="DokChampa"/>
      <family val="2"/>
      <charset val="222"/>
    </font>
    <font>
      <b/>
      <sz val="11"/>
      <name val="DokChampa"/>
      <family val="2"/>
      <charset val="222"/>
    </font>
    <font>
      <vertAlign val="superscript"/>
      <sz val="11"/>
      <color theme="1"/>
      <name val="Fedra Sans VIE Book"/>
      <family val="3"/>
    </font>
    <font>
      <sz val="11"/>
      <color rgb="FF000000"/>
      <name val="Fedra Sans VIE Book"/>
      <family val="3"/>
    </font>
    <font>
      <b/>
      <sz val="11"/>
      <name val="Fedra Sans VIE Book"/>
      <family val="3"/>
    </font>
    <font>
      <sz val="11"/>
      <name val="Fedra Sans VIE Book"/>
      <family val="3"/>
    </font>
  </fonts>
  <fills count="4">
    <fill>
      <patternFill patternType="none"/>
    </fill>
    <fill>
      <patternFill patternType="gray125"/>
    </fill>
    <fill>
      <patternFill patternType="solid">
        <fgColor rgb="FF9BB1C3"/>
        <bgColor indexed="64"/>
      </patternFill>
    </fill>
    <fill>
      <patternFill patternType="solid">
        <fgColor rgb="FFCDD5C8"/>
        <bgColor indexed="64"/>
      </patternFill>
    </fill>
  </fills>
  <borders count="33">
    <border>
      <left/>
      <right/>
      <top/>
      <bottom/>
      <diagonal/>
    </border>
    <border>
      <left style="thin">
        <color rgb="FF9BB1C3"/>
      </left>
      <right style="thin">
        <color rgb="FF9BB1C3"/>
      </right>
      <top/>
      <bottom style="thin">
        <color rgb="FF9BB1C3"/>
      </bottom>
      <diagonal/>
    </border>
    <border>
      <left style="thin">
        <color rgb="FF9BB1C3"/>
      </left>
      <right style="thin">
        <color rgb="FF9BB1C3"/>
      </right>
      <top style="thin">
        <color rgb="FF9BB1C3"/>
      </top>
      <bottom style="thin">
        <color rgb="FF9BB1C3"/>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255">
    <xf numFmtId="0" fontId="0" fillId="0" borderId="0" xfId="0"/>
    <xf numFmtId="0" fontId="0" fillId="0" borderId="0" xfId="0" applyAlignment="1">
      <alignment vertical="center"/>
    </xf>
    <xf numFmtId="0" fontId="0" fillId="0" borderId="0" xfId="0" applyFont="1" applyAlignment="1">
      <alignment vertical="center"/>
    </xf>
    <xf numFmtId="0" fontId="8" fillId="0" borderId="0" xfId="0" applyFont="1"/>
    <xf numFmtId="0" fontId="8" fillId="0" borderId="0" xfId="0" applyFont="1" applyAlignment="1">
      <alignment vertical="center"/>
    </xf>
    <xf numFmtId="0" fontId="9" fillId="0" borderId="3" xfId="0" applyFont="1" applyBorder="1" applyAlignment="1">
      <alignment vertical="center" wrapText="1"/>
    </xf>
    <xf numFmtId="1" fontId="9" fillId="0" borderId="3" xfId="0" applyNumberFormat="1" applyFont="1" applyBorder="1" applyAlignment="1">
      <alignment vertical="center" shrinkToFit="1"/>
    </xf>
    <xf numFmtId="168" fontId="9" fillId="0" borderId="3" xfId="0" applyNumberFormat="1" applyFont="1" applyBorder="1" applyAlignment="1">
      <alignment vertical="center" shrinkToFit="1"/>
    </xf>
    <xf numFmtId="3" fontId="9" fillId="0" borderId="3" xfId="0" applyNumberFormat="1" applyFont="1" applyBorder="1" applyAlignment="1">
      <alignment vertical="center" shrinkToFit="1"/>
    </xf>
    <xf numFmtId="0" fontId="8" fillId="0" borderId="0" xfId="0" applyFont="1" applyAlignment="1">
      <alignment horizontal="left"/>
    </xf>
    <xf numFmtId="3" fontId="8" fillId="0" borderId="0" xfId="0" applyNumberFormat="1" applyFont="1" applyAlignment="1">
      <alignment horizontal="left"/>
    </xf>
    <xf numFmtId="0" fontId="9" fillId="0" borderId="3" xfId="0" applyNumberFormat="1" applyFont="1" applyBorder="1" applyAlignment="1">
      <alignment horizontal="right" vertical="center" shrinkToFit="1"/>
    </xf>
    <xf numFmtId="0" fontId="9" fillId="0" borderId="3" xfId="0" applyFont="1" applyBorder="1" applyAlignment="1">
      <alignment horizontal="righ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0"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1" fontId="7" fillId="2" borderId="13" xfId="0" applyNumberFormat="1" applyFont="1" applyFill="1" applyBorder="1" applyAlignment="1">
      <alignment vertical="center" shrinkToFit="1"/>
    </xf>
    <xf numFmtId="1" fontId="7" fillId="2" borderId="14" xfId="0" applyNumberFormat="1" applyFont="1" applyFill="1" applyBorder="1" applyAlignment="1">
      <alignment vertical="center" shrinkToFit="1"/>
    </xf>
    <xf numFmtId="0" fontId="9" fillId="0" borderId="15" xfId="0" applyFont="1" applyBorder="1" applyAlignment="1">
      <alignment horizontal="left" wrapText="1"/>
    </xf>
    <xf numFmtId="1" fontId="9" fillId="0" borderId="16" xfId="0" applyNumberFormat="1" applyFont="1" applyBorder="1" applyAlignment="1">
      <alignment vertical="center" shrinkToFit="1"/>
    </xf>
    <xf numFmtId="0" fontId="8" fillId="0" borderId="16" xfId="0" applyFont="1" applyBorder="1"/>
    <xf numFmtId="0" fontId="9" fillId="0" borderId="16" xfId="0" applyFont="1" applyBorder="1" applyAlignment="1">
      <alignment horizontal="right" vertical="center" wrapText="1"/>
    </xf>
    <xf numFmtId="0" fontId="9" fillId="0" borderId="16" xfId="0" applyNumberFormat="1" applyFont="1" applyBorder="1" applyAlignment="1">
      <alignment horizontal="right" vertical="center" shrinkToFit="1"/>
    </xf>
    <xf numFmtId="0" fontId="9" fillId="0" borderId="17" xfId="0" applyFont="1" applyBorder="1" applyAlignment="1">
      <alignment horizontal="left" wrapText="1"/>
    </xf>
    <xf numFmtId="0" fontId="9" fillId="0" borderId="18" xfId="0" applyFont="1" applyBorder="1" applyAlignment="1">
      <alignment vertical="center" wrapText="1"/>
    </xf>
    <xf numFmtId="168" fontId="9" fillId="0" borderId="18" xfId="0" applyNumberFormat="1" applyFont="1" applyBorder="1" applyAlignment="1">
      <alignment vertical="center" shrinkToFit="1"/>
    </xf>
    <xf numFmtId="0" fontId="8" fillId="0" borderId="19" xfId="0" applyFont="1" applyBorder="1"/>
    <xf numFmtId="0" fontId="8" fillId="0" borderId="0" xfId="0" applyFont="1" applyBorder="1" applyAlignment="1">
      <alignment vertical="center"/>
    </xf>
    <xf numFmtId="0" fontId="8" fillId="0" borderId="0" xfId="0" applyFont="1" applyBorder="1" applyAlignment="1">
      <alignmen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1" fontId="7" fillId="2" borderId="13" xfId="0" applyNumberFormat="1" applyFont="1" applyFill="1" applyBorder="1" applyAlignment="1">
      <alignment horizontal="right" vertical="center" shrinkToFit="1"/>
    </xf>
    <xf numFmtId="1" fontId="7" fillId="2" borderId="14" xfId="0" applyNumberFormat="1" applyFont="1" applyFill="1" applyBorder="1" applyAlignment="1">
      <alignment horizontal="right" vertical="center" shrinkToFit="1"/>
    </xf>
    <xf numFmtId="0" fontId="7" fillId="2" borderId="12" xfId="0" applyFont="1" applyFill="1" applyBorder="1" applyAlignment="1">
      <alignment vertical="center" wrapText="1"/>
    </xf>
    <xf numFmtId="0" fontId="7" fillId="2" borderId="13" xfId="0" applyFont="1" applyFill="1" applyBorder="1" applyAlignment="1">
      <alignment vertical="center" wrapText="1"/>
    </xf>
    <xf numFmtId="1" fontId="7" fillId="2" borderId="0" xfId="0" applyNumberFormat="1" applyFont="1" applyFill="1" applyAlignment="1">
      <alignment horizontal="left" vertical="center" shrinkToFit="1"/>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168" fontId="9" fillId="0" borderId="3" xfId="0" applyNumberFormat="1" applyFont="1" applyBorder="1" applyAlignment="1">
      <alignment horizontal="right" vertical="top" shrinkToFit="1"/>
    </xf>
    <xf numFmtId="1" fontId="7" fillId="2" borderId="12" xfId="0" applyNumberFormat="1" applyFont="1" applyFill="1" applyBorder="1" applyAlignment="1">
      <alignment horizontal="left" vertical="center" shrinkToFit="1"/>
    </xf>
    <xf numFmtId="0" fontId="7" fillId="2" borderId="13" xfId="0" applyFont="1" applyFill="1" applyBorder="1" applyAlignment="1">
      <alignment horizontal="right" vertical="center" wrapText="1"/>
    </xf>
    <xf numFmtId="0" fontId="7" fillId="2" borderId="13" xfId="0" applyFont="1" applyFill="1" applyBorder="1" applyAlignment="1">
      <alignment horizontal="right" vertical="top" wrapText="1"/>
    </xf>
    <xf numFmtId="0" fontId="7" fillId="2" borderId="14" xfId="0" applyFont="1" applyFill="1" applyBorder="1" applyAlignment="1">
      <alignment horizontal="right" vertical="top" wrapText="1"/>
    </xf>
    <xf numFmtId="0" fontId="9" fillId="0" borderId="15" xfId="0" applyFont="1" applyBorder="1" applyAlignment="1">
      <alignment horizontal="left" vertical="top" wrapText="1"/>
    </xf>
    <xf numFmtId="168" fontId="9" fillId="0" borderId="16" xfId="0" applyNumberFormat="1" applyFont="1" applyBorder="1" applyAlignment="1">
      <alignment horizontal="right" vertical="top" shrinkToFit="1"/>
    </xf>
    <xf numFmtId="0" fontId="9" fillId="0" borderId="17" xfId="0" applyFont="1" applyBorder="1" applyAlignment="1">
      <alignment horizontal="left" vertical="top" wrapText="1"/>
    </xf>
    <xf numFmtId="168" fontId="9" fillId="0" borderId="18" xfId="0" applyNumberFormat="1" applyFont="1" applyBorder="1" applyAlignment="1">
      <alignment horizontal="right" vertical="top" shrinkToFit="1"/>
    </xf>
    <xf numFmtId="168" fontId="9" fillId="0" borderId="19" xfId="0" applyNumberFormat="1" applyFont="1" applyBorder="1" applyAlignment="1">
      <alignment horizontal="right" vertical="top" shrinkToFit="1"/>
    </xf>
    <xf numFmtId="169" fontId="9" fillId="0" borderId="3" xfId="0" applyNumberFormat="1" applyFont="1" applyBorder="1" applyAlignment="1">
      <alignment horizontal="right" vertical="top" shrinkToFit="1"/>
    </xf>
    <xf numFmtId="1" fontId="7" fillId="3" borderId="12" xfId="0" applyNumberFormat="1" applyFont="1" applyFill="1" applyBorder="1" applyAlignment="1">
      <alignment horizontal="left" vertical="top" shrinkToFit="1"/>
    </xf>
    <xf numFmtId="0" fontId="7" fillId="3" borderId="13" xfId="0" applyFont="1" applyFill="1" applyBorder="1" applyAlignment="1">
      <alignment horizontal="right" vertical="top" wrapText="1"/>
    </xf>
    <xf numFmtId="0" fontId="7" fillId="3" borderId="14" xfId="0" applyFont="1" applyFill="1" applyBorder="1" applyAlignment="1">
      <alignment horizontal="right" vertical="top" wrapText="1"/>
    </xf>
    <xf numFmtId="169" fontId="9" fillId="0" borderId="16" xfId="0" applyNumberFormat="1" applyFont="1" applyBorder="1" applyAlignment="1">
      <alignment horizontal="right" vertical="top" shrinkToFit="1"/>
    </xf>
    <xf numFmtId="169" fontId="9" fillId="0" borderId="18" xfId="0" applyNumberFormat="1" applyFont="1" applyBorder="1" applyAlignment="1">
      <alignment horizontal="right" vertical="top" shrinkToFit="1"/>
    </xf>
    <xf numFmtId="169" fontId="9" fillId="0" borderId="19" xfId="0" applyNumberFormat="1" applyFont="1" applyBorder="1" applyAlignment="1">
      <alignment horizontal="right" vertical="top" shrinkToFit="1"/>
    </xf>
    <xf numFmtId="0" fontId="12" fillId="0" borderId="0" xfId="0" applyFont="1" applyAlignment="1">
      <alignment horizontal="left"/>
    </xf>
    <xf numFmtId="0" fontId="0" fillId="0" borderId="0" xfId="0" applyFont="1"/>
    <xf numFmtId="0" fontId="4" fillId="0" borderId="3" xfId="0" applyFont="1" applyBorder="1" applyAlignment="1">
      <alignment horizontal="right" vertical="center" wrapText="1"/>
    </xf>
    <xf numFmtId="1" fontId="2" fillId="2" borderId="13" xfId="0" applyNumberFormat="1" applyFont="1" applyFill="1" applyBorder="1" applyAlignment="1">
      <alignment horizontal="right" vertical="center" shrinkToFit="1"/>
    </xf>
    <xf numFmtId="1" fontId="2" fillId="2" borderId="14" xfId="0" applyNumberFormat="1" applyFont="1" applyFill="1" applyBorder="1" applyAlignment="1">
      <alignment horizontal="right" vertical="center" shrinkToFit="1"/>
    </xf>
    <xf numFmtId="0" fontId="4" fillId="0" borderId="15" xfId="0" applyFont="1" applyBorder="1" applyAlignment="1">
      <alignment horizontal="left" vertical="top" wrapText="1"/>
    </xf>
    <xf numFmtId="0" fontId="5" fillId="0" borderId="15" xfId="0" applyFont="1" applyBorder="1" applyAlignment="1">
      <alignment horizontal="left" vertical="top" wrapText="1"/>
    </xf>
    <xf numFmtId="0" fontId="5" fillId="0" borderId="17" xfId="0" applyFont="1" applyBorder="1" applyAlignment="1">
      <alignment horizontal="left" vertical="top" wrapText="1"/>
    </xf>
    <xf numFmtId="0" fontId="0" fillId="0" borderId="4" xfId="0" applyFont="1" applyBorder="1" applyAlignment="1">
      <alignment horizontal="left" vertical="center" wrapText="1"/>
    </xf>
    <xf numFmtId="0" fontId="0" fillId="0" borderId="5" xfId="0" applyFont="1"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0" xfId="0" applyFont="1" applyBorder="1" applyAlignment="1">
      <alignment horizontal="left" vertical="center"/>
    </xf>
    <xf numFmtId="0" fontId="0" fillId="0" borderId="8" xfId="0" applyFont="1" applyBorder="1" applyAlignment="1">
      <alignment horizontal="left" vertical="center"/>
    </xf>
    <xf numFmtId="0" fontId="0" fillId="0" borderId="9"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 fontId="2" fillId="2" borderId="13" xfId="0" applyNumberFormat="1" applyFont="1" applyFill="1" applyBorder="1" applyAlignment="1">
      <alignment horizontal="right" vertical="top" shrinkToFit="1"/>
    </xf>
    <xf numFmtId="1" fontId="6" fillId="0" borderId="3" xfId="0" applyNumberFormat="1" applyFont="1" applyBorder="1" applyAlignment="1">
      <alignment horizontal="right" vertical="top" shrinkToFit="1"/>
    </xf>
    <xf numFmtId="1" fontId="2" fillId="2" borderId="14" xfId="0" applyNumberFormat="1" applyFont="1" applyFill="1" applyBorder="1" applyAlignment="1">
      <alignment horizontal="right" vertical="top" shrinkToFit="1"/>
    </xf>
    <xf numFmtId="0" fontId="0" fillId="0" borderId="0" xfId="0" applyFont="1" applyAlignment="1">
      <alignment horizontal="left" vertical="center"/>
    </xf>
    <xf numFmtId="0" fontId="8" fillId="0" borderId="0" xfId="0" applyFont="1" applyAlignment="1">
      <alignment vertical="center" wrapText="1"/>
    </xf>
    <xf numFmtId="0" fontId="0" fillId="0" borderId="0" xfId="0" applyFont="1" applyAlignment="1">
      <alignment horizontal="left"/>
    </xf>
    <xf numFmtId="3" fontId="6" fillId="0" borderId="3" xfId="0" applyNumberFormat="1" applyFont="1" applyBorder="1" applyAlignment="1">
      <alignment horizontal="right" vertical="top" shrinkToFit="1"/>
    </xf>
    <xf numFmtId="0" fontId="4" fillId="0" borderId="3" xfId="0" applyFont="1" applyBorder="1" applyAlignment="1">
      <alignment horizontal="right" vertical="top" wrapText="1"/>
    </xf>
    <xf numFmtId="0" fontId="1" fillId="2" borderId="12" xfId="0" applyFont="1" applyFill="1" applyBorder="1" applyAlignment="1">
      <alignment horizontal="left" vertical="top" wrapText="1"/>
    </xf>
    <xf numFmtId="3" fontId="6" fillId="0" borderId="16" xfId="0" applyNumberFormat="1" applyFont="1" applyBorder="1" applyAlignment="1">
      <alignment horizontal="right" vertical="top" shrinkToFit="1"/>
    </xf>
    <xf numFmtId="0" fontId="4" fillId="0" borderId="15" xfId="0" applyFont="1" applyBorder="1" applyAlignment="1">
      <alignment horizontal="left" vertical="top" wrapText="1" indent="1"/>
    </xf>
    <xf numFmtId="0" fontId="4" fillId="0" borderId="16" xfId="0" applyFont="1" applyBorder="1" applyAlignment="1">
      <alignment horizontal="right" vertical="top" wrapText="1"/>
    </xf>
    <xf numFmtId="168" fontId="6" fillId="0" borderId="18" xfId="0" applyNumberFormat="1" applyFont="1" applyBorder="1" applyAlignment="1">
      <alignment horizontal="right" vertical="top" shrinkToFit="1"/>
    </xf>
    <xf numFmtId="1" fontId="7" fillId="2" borderId="0" xfId="0" applyNumberFormat="1" applyFont="1" applyFill="1" applyAlignment="1">
      <alignment horizontal="right" vertical="top" shrinkToFit="1"/>
    </xf>
    <xf numFmtId="1" fontId="9" fillId="0" borderId="3" xfId="0" applyNumberFormat="1" applyFont="1" applyBorder="1" applyAlignment="1">
      <alignment horizontal="right" vertical="center" shrinkToFit="1"/>
    </xf>
    <xf numFmtId="1" fontId="7" fillId="2" borderId="12" xfId="0" applyNumberFormat="1" applyFont="1" applyFill="1" applyBorder="1" applyAlignment="1">
      <alignment horizontal="right" vertical="center" shrinkToFit="1"/>
    </xf>
    <xf numFmtId="1" fontId="7" fillId="2" borderId="13" xfId="0" applyNumberFormat="1" applyFont="1" applyFill="1" applyBorder="1" applyAlignment="1">
      <alignment horizontal="right" vertical="center" shrinkToFit="1"/>
    </xf>
    <xf numFmtId="0" fontId="9" fillId="0" borderId="15" xfId="0" applyFont="1" applyBorder="1" applyAlignment="1">
      <alignment horizontal="left" vertical="center" wrapText="1"/>
    </xf>
    <xf numFmtId="1" fontId="9" fillId="0" borderId="16" xfId="0" applyNumberFormat="1" applyFont="1" applyBorder="1" applyAlignment="1">
      <alignment horizontal="right" vertical="center" shrinkToFit="1"/>
    </xf>
    <xf numFmtId="0" fontId="9" fillId="0" borderId="17" xfId="0" applyFont="1" applyBorder="1" applyAlignment="1">
      <alignment horizontal="left" vertical="center" wrapText="1"/>
    </xf>
    <xf numFmtId="1" fontId="9" fillId="0" borderId="18" xfId="0" applyNumberFormat="1" applyFont="1" applyBorder="1" applyAlignment="1">
      <alignment horizontal="right" vertical="center" shrinkToFit="1"/>
    </xf>
    <xf numFmtId="1" fontId="9" fillId="0" borderId="19" xfId="0" applyNumberFormat="1" applyFont="1" applyBorder="1" applyAlignment="1">
      <alignment horizontal="right" vertical="center" shrinkToFit="1"/>
    </xf>
    <xf numFmtId="0" fontId="15" fillId="0" borderId="4" xfId="0" applyFont="1" applyBorder="1" applyAlignment="1">
      <alignment horizontal="left" vertical="center" wrapText="1"/>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0" xfId="0" applyFont="1" applyBorder="1" applyAlignment="1">
      <alignment horizontal="left" vertical="center"/>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15" fillId="0" borderId="0" xfId="0" applyFont="1" applyAlignment="1">
      <alignment horizontal="right" vertical="center"/>
    </xf>
    <xf numFmtId="0" fontId="15" fillId="0" borderId="4" xfId="0" applyFont="1" applyBorder="1" applyAlignment="1">
      <alignment vertical="center" wrapText="1"/>
    </xf>
    <xf numFmtId="0" fontId="4" fillId="0" borderId="17" xfId="0" applyFont="1" applyBorder="1" applyAlignment="1">
      <alignment horizontal="left" vertical="top" wrapText="1"/>
    </xf>
    <xf numFmtId="1" fontId="6" fillId="0" borderId="18" xfId="0" applyNumberFormat="1" applyFont="1" applyBorder="1" applyAlignment="1">
      <alignment horizontal="right" vertical="top" shrinkToFit="1"/>
    </xf>
    <xf numFmtId="0" fontId="3" fillId="2" borderId="30" xfId="0" applyFont="1" applyFill="1" applyBorder="1" applyAlignment="1">
      <alignment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15" xfId="0" applyFont="1" applyFill="1" applyBorder="1" applyAlignment="1">
      <alignment vertical="center" wrapText="1"/>
    </xf>
    <xf numFmtId="0" fontId="3" fillId="2" borderId="3" xfId="0" applyFont="1" applyFill="1" applyBorder="1" applyAlignment="1">
      <alignment horizontal="right" vertical="center" wrapText="1"/>
    </xf>
    <xf numFmtId="0" fontId="3" fillId="2" borderId="16" xfId="0" applyFont="1" applyFill="1" applyBorder="1" applyAlignment="1">
      <alignment horizontal="right" vertical="center" wrapText="1"/>
    </xf>
    <xf numFmtId="0" fontId="4" fillId="0" borderId="15" xfId="0" applyFont="1" applyBorder="1" applyAlignment="1">
      <alignment horizontal="left" vertical="center" wrapText="1"/>
    </xf>
    <xf numFmtId="0" fontId="4" fillId="0" borderId="17" xfId="0" applyFont="1" applyBorder="1" applyAlignment="1">
      <alignment horizontal="left" vertical="center" wrapText="1"/>
    </xf>
    <xf numFmtId="0" fontId="15" fillId="0" borderId="5" xfId="0" applyFont="1" applyBorder="1" applyAlignment="1">
      <alignmen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0" xfId="0" applyFont="1" applyBorder="1" applyAlignment="1">
      <alignment vertical="center" wrapText="1"/>
    </xf>
    <xf numFmtId="0" fontId="15" fillId="0" borderId="8" xfId="0" applyFont="1" applyBorder="1" applyAlignment="1">
      <alignment vertical="center" wrapText="1"/>
    </xf>
    <xf numFmtId="0" fontId="15" fillId="0" borderId="9" xfId="0" applyFont="1" applyBorder="1" applyAlignment="1">
      <alignment vertical="center" wrapText="1"/>
    </xf>
    <xf numFmtId="0" fontId="15" fillId="0" borderId="10" xfId="0" applyFont="1" applyBorder="1" applyAlignment="1">
      <alignment vertical="center" wrapText="1"/>
    </xf>
    <xf numFmtId="0" fontId="15" fillId="0" borderId="11" xfId="0" applyFont="1" applyBorder="1" applyAlignment="1">
      <alignment vertical="center" wrapText="1"/>
    </xf>
    <xf numFmtId="1" fontId="6" fillId="0" borderId="19" xfId="0" applyNumberFormat="1" applyFont="1" applyBorder="1" applyAlignment="1">
      <alignment horizontal="right" vertical="top" shrinkToFit="1"/>
    </xf>
    <xf numFmtId="1" fontId="7" fillId="2" borderId="12" xfId="0" applyNumberFormat="1" applyFont="1" applyFill="1" applyBorder="1" applyAlignment="1">
      <alignment vertical="top" shrinkToFit="1"/>
    </xf>
    <xf numFmtId="1" fontId="7" fillId="2" borderId="13" xfId="0" applyNumberFormat="1" applyFont="1" applyFill="1" applyBorder="1" applyAlignment="1">
      <alignment horizontal="right" vertical="top" shrinkToFit="1"/>
    </xf>
    <xf numFmtId="1" fontId="7" fillId="2" borderId="14" xfId="0" applyNumberFormat="1" applyFont="1" applyFill="1" applyBorder="1" applyAlignment="1">
      <alignment horizontal="right" vertical="top" shrinkToFit="1"/>
    </xf>
    <xf numFmtId="168" fontId="9" fillId="0" borderId="3" xfId="0" applyNumberFormat="1" applyFont="1" applyBorder="1" applyAlignment="1">
      <alignment horizontal="right" vertical="center" shrinkToFit="1"/>
    </xf>
    <xf numFmtId="168" fontId="9" fillId="0" borderId="16" xfId="0" applyNumberFormat="1" applyFont="1" applyBorder="1" applyAlignment="1">
      <alignment horizontal="right" vertical="center" shrinkToFit="1"/>
    </xf>
    <xf numFmtId="0" fontId="8" fillId="0" borderId="0" xfId="0" applyFont="1" applyAlignment="1">
      <alignment horizontal="right"/>
    </xf>
    <xf numFmtId="1" fontId="7" fillId="2" borderId="3" xfId="0" applyNumberFormat="1" applyFont="1" applyFill="1" applyBorder="1" applyAlignment="1">
      <alignment horizontal="right" vertical="top" shrinkToFit="1"/>
    </xf>
    <xf numFmtId="1" fontId="7" fillId="2" borderId="3" xfId="0" applyNumberFormat="1" applyFont="1" applyFill="1" applyBorder="1" applyAlignment="1">
      <alignment horizontal="right" vertical="top" shrinkToFit="1"/>
    </xf>
    <xf numFmtId="1" fontId="9" fillId="0" borderId="3" xfId="0" applyNumberFormat="1" applyFont="1" applyBorder="1" applyAlignment="1">
      <alignment horizontal="right" vertical="top" shrinkToFit="1"/>
    </xf>
    <xf numFmtId="0" fontId="4" fillId="0" borderId="3" xfId="0" applyFont="1" applyBorder="1" applyAlignment="1">
      <alignment horizontal="left" vertical="center" wrapText="1"/>
    </xf>
    <xf numFmtId="0" fontId="5" fillId="0" borderId="3" xfId="0" applyFont="1" applyBorder="1" applyAlignment="1">
      <alignment horizontal="left" vertical="center" wrapText="1"/>
    </xf>
    <xf numFmtId="0" fontId="4" fillId="0" borderId="18" xfId="0" applyFont="1" applyBorder="1" applyAlignment="1">
      <alignment horizontal="left" vertical="center" wrapText="1"/>
    </xf>
    <xf numFmtId="0" fontId="1" fillId="2" borderId="13" xfId="0" applyFont="1" applyFill="1" applyBorder="1" applyAlignment="1">
      <alignment horizontal="right" vertical="center" wrapText="1"/>
    </xf>
    <xf numFmtId="0" fontId="1" fillId="2" borderId="12" xfId="0" applyFont="1" applyFill="1" applyBorder="1" applyAlignment="1">
      <alignment vertical="center" wrapText="1"/>
    </xf>
    <xf numFmtId="0" fontId="1" fillId="2" borderId="13" xfId="0" applyFont="1" applyFill="1" applyBorder="1" applyAlignment="1">
      <alignment vertical="center" wrapText="1"/>
    </xf>
    <xf numFmtId="0" fontId="1" fillId="2" borderId="12" xfId="0" applyFont="1" applyFill="1" applyBorder="1" applyAlignment="1">
      <alignment horizontal="left" vertical="center" wrapText="1"/>
    </xf>
    <xf numFmtId="0" fontId="1" fillId="2" borderId="14" xfId="0" applyFont="1" applyFill="1" applyBorder="1" applyAlignment="1">
      <alignment horizontal="right" vertical="center" wrapText="1"/>
    </xf>
    <xf numFmtId="0" fontId="4" fillId="0" borderId="15" xfId="0" applyFont="1" applyBorder="1" applyAlignment="1">
      <alignment horizontal="left" vertical="center" wrapText="1"/>
    </xf>
    <xf numFmtId="0" fontId="4" fillId="0" borderId="18" xfId="0" applyFont="1" applyBorder="1" applyAlignment="1">
      <alignment horizontal="right" vertical="center" wrapText="1"/>
    </xf>
    <xf numFmtId="0" fontId="8" fillId="0" borderId="4" xfId="0" applyFont="1" applyBorder="1" applyAlignment="1">
      <alignment horizontal="left" vertical="center"/>
    </xf>
    <xf numFmtId="0" fontId="7" fillId="2" borderId="12" xfId="0" applyFont="1" applyFill="1" applyBorder="1" applyAlignment="1">
      <alignment horizontal="left" vertical="center" wrapText="1"/>
    </xf>
    <xf numFmtId="0" fontId="7" fillId="2" borderId="14" xfId="0" applyFont="1" applyFill="1" applyBorder="1" applyAlignment="1">
      <alignment vertical="center" wrapText="1"/>
    </xf>
    <xf numFmtId="3" fontId="9" fillId="0" borderId="3" xfId="0" applyNumberFormat="1" applyFont="1" applyBorder="1" applyAlignment="1">
      <alignment horizontal="left" vertical="center" shrinkToFit="1"/>
    </xf>
    <xf numFmtId="2" fontId="9" fillId="0" borderId="3" xfId="0" applyNumberFormat="1" applyFont="1" applyBorder="1" applyAlignment="1">
      <alignment horizontal="left" vertical="center" shrinkToFit="1"/>
    </xf>
    <xf numFmtId="2" fontId="9" fillId="0" borderId="3" xfId="0" applyNumberFormat="1" applyFont="1" applyBorder="1" applyAlignment="1">
      <alignment vertical="center" shrinkToFit="1"/>
    </xf>
    <xf numFmtId="0" fontId="8" fillId="0" borderId="0" xfId="0" applyFont="1" applyAlignment="1"/>
    <xf numFmtId="3" fontId="9" fillId="0" borderId="15" xfId="0" applyNumberFormat="1" applyFont="1" applyBorder="1" applyAlignment="1">
      <alignment horizontal="left" vertical="center" shrinkToFit="1"/>
    </xf>
    <xf numFmtId="3" fontId="9" fillId="0" borderId="16" xfId="0" applyNumberFormat="1" applyFont="1" applyBorder="1" applyAlignment="1">
      <alignment vertical="center" shrinkToFit="1"/>
    </xf>
    <xf numFmtId="2" fontId="9" fillId="0" borderId="15" xfId="0" applyNumberFormat="1" applyFont="1" applyBorder="1" applyAlignment="1">
      <alignment horizontal="left" vertical="center" shrinkToFit="1"/>
    </xf>
    <xf numFmtId="2" fontId="9" fillId="0" borderId="16" xfId="0" applyNumberFormat="1" applyFont="1" applyBorder="1" applyAlignment="1">
      <alignment vertical="center" shrinkToFit="1"/>
    </xf>
    <xf numFmtId="0" fontId="8" fillId="0" borderId="3" xfId="0" applyFont="1" applyBorder="1" applyAlignment="1"/>
    <xf numFmtId="0" fontId="8" fillId="0" borderId="15" xfId="0" applyFont="1" applyBorder="1"/>
    <xf numFmtId="0" fontId="8" fillId="0" borderId="17" xfId="0" applyFont="1" applyBorder="1"/>
    <xf numFmtId="0" fontId="8" fillId="0" borderId="18" xfId="0" applyFont="1" applyBorder="1" applyAlignment="1"/>
    <xf numFmtId="2" fontId="9" fillId="0" borderId="18" xfId="0" applyNumberFormat="1" applyFont="1" applyBorder="1" applyAlignment="1">
      <alignment vertical="center" shrinkToFit="1"/>
    </xf>
    <xf numFmtId="2" fontId="9" fillId="0" borderId="19" xfId="0" applyNumberFormat="1" applyFont="1" applyBorder="1" applyAlignment="1">
      <alignment vertical="center" shrinkToFit="1"/>
    </xf>
    <xf numFmtId="3" fontId="9" fillId="0" borderId="15" xfId="0" applyNumberFormat="1" applyFont="1" applyBorder="1" applyAlignment="1">
      <alignment horizontal="left" vertical="center" shrinkToFit="1"/>
    </xf>
    <xf numFmtId="3" fontId="9" fillId="0" borderId="17" xfId="0" applyNumberFormat="1" applyFont="1" applyBorder="1" applyAlignment="1">
      <alignment horizontal="left" vertical="center" shrinkToFit="1"/>
    </xf>
    <xf numFmtId="168" fontId="8" fillId="0" borderId="18" xfId="0" applyNumberFormat="1" applyFont="1" applyBorder="1" applyAlignment="1"/>
    <xf numFmtId="168" fontId="8" fillId="0" borderId="19" xfId="0" applyNumberFormat="1" applyFont="1" applyBorder="1" applyAlignment="1"/>
    <xf numFmtId="168" fontId="9" fillId="0" borderId="16" xfId="0" applyNumberFormat="1" applyFont="1" applyBorder="1" applyAlignment="1">
      <alignment vertical="center" shrinkToFit="1"/>
    </xf>
    <xf numFmtId="3" fontId="8" fillId="0" borderId="3" xfId="0" applyNumberFormat="1" applyFont="1" applyBorder="1" applyAlignment="1"/>
    <xf numFmtId="3" fontId="8" fillId="0" borderId="16" xfId="0" applyNumberFormat="1" applyFont="1" applyBorder="1" applyAlignment="1"/>
    <xf numFmtId="0" fontId="7" fillId="2" borderId="13" xfId="0" applyFont="1" applyFill="1" applyBorder="1" applyAlignment="1">
      <alignment horizontal="left" vertical="center" wrapText="1"/>
    </xf>
    <xf numFmtId="0" fontId="0" fillId="0" borderId="0" xfId="0" applyAlignment="1">
      <alignment horizontal="left" vertical="center"/>
    </xf>
    <xf numFmtId="1" fontId="6" fillId="0" borderId="16" xfId="0" applyNumberFormat="1" applyFont="1" applyBorder="1" applyAlignment="1">
      <alignment horizontal="right" vertical="top" shrinkToFit="1"/>
    </xf>
    <xf numFmtId="2" fontId="9" fillId="0" borderId="17" xfId="0" applyNumberFormat="1" applyFont="1" applyBorder="1" applyAlignment="1">
      <alignment horizontal="left" vertical="center" shrinkToFit="1"/>
    </xf>
    <xf numFmtId="1" fontId="9" fillId="0" borderId="3" xfId="0" applyNumberFormat="1" applyFont="1" applyBorder="1" applyAlignment="1">
      <alignment vertical="center" wrapText="1" shrinkToFit="1"/>
    </xf>
    <xf numFmtId="0" fontId="0" fillId="0" borderId="0" xfId="0" applyAlignment="1">
      <alignment wrapText="1"/>
    </xf>
    <xf numFmtId="173" fontId="9" fillId="0" borderId="3" xfId="0" applyNumberFormat="1" applyFont="1" applyBorder="1" applyAlignment="1">
      <alignment horizontal="right" vertical="top" shrinkToFit="1"/>
    </xf>
    <xf numFmtId="3" fontId="9" fillId="0" borderId="3" xfId="0" applyNumberFormat="1" applyFont="1" applyBorder="1" applyAlignment="1">
      <alignment horizontal="right" vertical="top" shrinkToFit="1"/>
    </xf>
    <xf numFmtId="2" fontId="9" fillId="0" borderId="3" xfId="0" applyNumberFormat="1" applyFont="1" applyBorder="1" applyAlignment="1">
      <alignment horizontal="right" vertical="top" shrinkToFit="1"/>
    </xf>
    <xf numFmtId="3" fontId="9" fillId="0" borderId="3" xfId="0" applyNumberFormat="1" applyFont="1" applyBorder="1" applyAlignment="1">
      <alignment horizontal="right" vertical="top" wrapText="1" shrinkToFit="1"/>
    </xf>
    <xf numFmtId="2" fontId="9" fillId="0" borderId="3" xfId="0" applyNumberFormat="1" applyFont="1" applyBorder="1" applyAlignment="1">
      <alignment horizontal="right" vertical="top" wrapText="1" shrinkToFit="1"/>
    </xf>
    <xf numFmtId="3" fontId="9" fillId="0" borderId="16" xfId="0" applyNumberFormat="1" applyFont="1" applyBorder="1" applyAlignment="1">
      <alignment horizontal="right" vertical="top" shrinkToFit="1"/>
    </xf>
    <xf numFmtId="2" fontId="9" fillId="0" borderId="16" xfId="0" applyNumberFormat="1" applyFont="1" applyBorder="1" applyAlignment="1">
      <alignment horizontal="right" vertical="top" shrinkToFit="1"/>
    </xf>
    <xf numFmtId="1" fontId="9" fillId="0" borderId="16" xfId="0" applyNumberFormat="1" applyFont="1" applyBorder="1" applyAlignment="1">
      <alignment horizontal="right" vertical="top" shrinkToFit="1"/>
    </xf>
    <xf numFmtId="2" fontId="9" fillId="0" borderId="18" xfId="0" applyNumberFormat="1" applyFont="1" applyBorder="1" applyAlignment="1">
      <alignment horizontal="right" vertical="top" shrinkToFit="1"/>
    </xf>
    <xf numFmtId="2" fontId="9" fillId="0" borderId="19" xfId="0" applyNumberFormat="1" applyFont="1" applyBorder="1" applyAlignment="1">
      <alignment horizontal="right" vertical="top" shrinkToFit="1"/>
    </xf>
    <xf numFmtId="3" fontId="9" fillId="0" borderId="3" xfId="0" applyNumberFormat="1" applyFont="1" applyBorder="1" applyAlignment="1">
      <alignment horizontal="right" vertical="center" shrinkToFit="1"/>
    </xf>
    <xf numFmtId="3" fontId="9" fillId="0" borderId="16" xfId="0" applyNumberFormat="1" applyFont="1" applyBorder="1" applyAlignment="1">
      <alignment horizontal="right" vertical="center" shrinkToFit="1"/>
    </xf>
    <xf numFmtId="2" fontId="9" fillId="0" borderId="3" xfId="0" applyNumberFormat="1" applyFont="1" applyBorder="1" applyAlignment="1">
      <alignment horizontal="right" vertical="center" shrinkToFit="1"/>
    </xf>
    <xf numFmtId="2" fontId="9" fillId="0" borderId="16" xfId="0" applyNumberFormat="1" applyFont="1" applyBorder="1" applyAlignment="1">
      <alignment horizontal="right" vertical="center" shrinkToFit="1"/>
    </xf>
    <xf numFmtId="3" fontId="9" fillId="0" borderId="18" xfId="0" applyNumberFormat="1" applyFont="1" applyBorder="1" applyAlignment="1">
      <alignment horizontal="right" vertical="center" shrinkToFit="1"/>
    </xf>
    <xf numFmtId="3" fontId="9" fillId="0" borderId="19" xfId="0" applyNumberFormat="1" applyFont="1" applyBorder="1" applyAlignment="1">
      <alignment horizontal="right" vertical="center" shrinkToFit="1"/>
    </xf>
    <xf numFmtId="0" fontId="9" fillId="0" borderId="18" xfId="0" applyFont="1" applyBorder="1" applyAlignment="1">
      <alignment horizontal="right" vertical="center" wrapText="1"/>
    </xf>
    <xf numFmtId="2" fontId="9" fillId="0" borderId="18" xfId="0" applyNumberFormat="1" applyFont="1" applyBorder="1" applyAlignment="1">
      <alignment horizontal="right" vertical="center" shrinkToFit="1"/>
    </xf>
    <xf numFmtId="2" fontId="9" fillId="0" borderId="19" xfId="0" applyNumberFormat="1" applyFont="1" applyBorder="1" applyAlignment="1">
      <alignment horizontal="right" vertical="center" shrinkToFit="1"/>
    </xf>
    <xf numFmtId="0" fontId="7" fillId="2" borderId="30" xfId="0" applyFont="1" applyFill="1" applyBorder="1" applyAlignment="1">
      <alignment vertical="center" wrapText="1"/>
    </xf>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15" xfId="0" applyFont="1" applyFill="1" applyBorder="1" applyAlignment="1">
      <alignment vertical="center" wrapText="1"/>
    </xf>
    <xf numFmtId="0" fontId="7" fillId="2" borderId="31" xfId="0" applyFont="1" applyFill="1" applyBorder="1" applyAlignment="1">
      <alignment horizontal="right" vertical="center" wrapText="1"/>
    </xf>
    <xf numFmtId="0" fontId="7" fillId="2" borderId="32" xfId="0" applyFont="1" applyFill="1" applyBorder="1" applyAlignment="1">
      <alignment horizontal="right" vertical="center" wrapText="1"/>
    </xf>
    <xf numFmtId="0" fontId="9" fillId="0" borderId="23" xfId="0" applyFont="1" applyBorder="1" applyAlignment="1">
      <alignment horizontal="left" vertical="center" wrapText="1"/>
    </xf>
    <xf numFmtId="1" fontId="9" fillId="0" borderId="24" xfId="0" applyNumberFormat="1" applyFont="1" applyBorder="1" applyAlignment="1">
      <alignment horizontal="right" vertical="center" shrinkToFit="1"/>
    </xf>
    <xf numFmtId="2" fontId="9" fillId="0" borderId="24" xfId="0" applyNumberFormat="1" applyFont="1" applyBorder="1" applyAlignment="1">
      <alignment vertical="center" shrinkToFit="1"/>
    </xf>
    <xf numFmtId="2" fontId="9" fillId="0" borderId="25" xfId="0" applyNumberFormat="1" applyFont="1" applyBorder="1" applyAlignment="1">
      <alignment vertical="center" shrinkToFit="1"/>
    </xf>
    <xf numFmtId="0" fontId="19" fillId="2" borderId="26" xfId="0" applyFont="1" applyFill="1" applyBorder="1" applyAlignment="1">
      <alignment horizontal="left" vertical="center" wrapText="1"/>
    </xf>
    <xf numFmtId="1" fontId="19" fillId="2" borderId="27" xfId="0" applyNumberFormat="1" applyFont="1" applyFill="1" applyBorder="1" applyAlignment="1">
      <alignment horizontal="center" vertical="center" shrinkToFit="1"/>
    </xf>
    <xf numFmtId="1" fontId="19" fillId="2" borderId="28" xfId="0" applyNumberFormat="1" applyFont="1" applyFill="1" applyBorder="1" applyAlignment="1">
      <alignment horizontal="center" vertical="center" shrinkToFit="1"/>
    </xf>
    <xf numFmtId="3" fontId="19" fillId="2" borderId="27" xfId="0" applyNumberFormat="1" applyFont="1" applyFill="1" applyBorder="1" applyAlignment="1">
      <alignment horizontal="center" vertical="center" shrinkToFit="1"/>
    </xf>
    <xf numFmtId="3" fontId="19" fillId="2" borderId="28" xfId="0" applyNumberFormat="1" applyFont="1" applyFill="1" applyBorder="1" applyAlignment="1">
      <alignment horizontal="center" vertical="center" shrinkToFit="1"/>
    </xf>
    <xf numFmtId="1" fontId="19" fillId="2" borderId="29" xfId="0" applyNumberFormat="1" applyFont="1" applyFill="1" applyBorder="1" applyAlignment="1">
      <alignment horizontal="center" vertical="center" shrinkToFit="1"/>
    </xf>
    <xf numFmtId="0" fontId="7" fillId="2" borderId="13" xfId="0" applyFont="1" applyFill="1" applyBorder="1" applyAlignment="1">
      <alignment horizontal="left" vertical="top" wrapText="1"/>
    </xf>
    <xf numFmtId="0" fontId="20" fillId="0" borderId="3" xfId="0" applyFont="1" applyBorder="1" applyAlignment="1">
      <alignment horizontal="left" vertical="center" wrapText="1"/>
    </xf>
    <xf numFmtId="0" fontId="9" fillId="0" borderId="3" xfId="0" applyFont="1" applyBorder="1" applyAlignment="1">
      <alignment horizontal="right" vertical="top" wrapText="1"/>
    </xf>
    <xf numFmtId="0" fontId="9" fillId="0" borderId="16" xfId="0" applyFont="1" applyBorder="1" applyAlignment="1">
      <alignment horizontal="right" vertical="top" wrapText="1"/>
    </xf>
    <xf numFmtId="0" fontId="9" fillId="0" borderId="18" xfId="0" applyFont="1" applyBorder="1" applyAlignment="1">
      <alignment horizontal="left" vertical="top" wrapText="1"/>
    </xf>
    <xf numFmtId="0" fontId="7" fillId="2" borderId="12" xfId="0" applyFont="1" applyFill="1" applyBorder="1" applyAlignment="1">
      <alignment horizontal="left" vertical="top" wrapText="1"/>
    </xf>
    <xf numFmtId="170" fontId="9" fillId="0" borderId="3" xfId="0" applyNumberFormat="1" applyFont="1" applyBorder="1" applyAlignment="1">
      <alignment horizontal="right" vertical="top" shrinkToFit="1"/>
    </xf>
    <xf numFmtId="170" fontId="9" fillId="0" borderId="16" xfId="0" applyNumberFormat="1" applyFont="1" applyBorder="1" applyAlignment="1">
      <alignment horizontal="right" vertical="top" shrinkToFit="1"/>
    </xf>
    <xf numFmtId="171" fontId="9" fillId="0" borderId="18" xfId="0" applyNumberFormat="1" applyFont="1" applyBorder="1" applyAlignment="1">
      <alignment horizontal="right" vertical="top" shrinkToFit="1"/>
    </xf>
    <xf numFmtId="171" fontId="9" fillId="0" borderId="19" xfId="0" applyNumberFormat="1" applyFont="1" applyBorder="1" applyAlignment="1">
      <alignment horizontal="right" vertical="top" shrinkToFit="1"/>
    </xf>
    <xf numFmtId="1" fontId="7" fillId="2" borderId="13" xfId="0" applyNumberFormat="1" applyFont="1" applyFill="1" applyBorder="1" applyAlignment="1">
      <alignment vertical="top" shrinkToFit="1"/>
    </xf>
    <xf numFmtId="0" fontId="8" fillId="0" borderId="0" xfId="0" applyFont="1" applyAlignment="1">
      <alignment horizontal="right" vertical="center"/>
    </xf>
    <xf numFmtId="3" fontId="9" fillId="0" borderId="1" xfId="0" applyNumberFormat="1" applyFont="1" applyBorder="1" applyAlignment="1">
      <alignment horizontal="right" vertical="top" shrinkToFit="1"/>
    </xf>
    <xf numFmtId="3" fontId="9" fillId="0" borderId="2" xfId="0" applyNumberFormat="1" applyFont="1" applyBorder="1" applyAlignment="1">
      <alignment horizontal="right" vertical="top" shrinkToFit="1"/>
    </xf>
    <xf numFmtId="1" fontId="7" fillId="2" borderId="0" xfId="0" applyNumberFormat="1" applyFont="1" applyFill="1" applyAlignment="1">
      <alignment vertical="top" shrinkToFit="1"/>
    </xf>
    <xf numFmtId="4" fontId="9" fillId="0" borderId="3" xfId="0" applyNumberFormat="1" applyFont="1" applyBorder="1" applyAlignment="1">
      <alignment horizontal="right" vertical="top" wrapText="1" shrinkToFit="1"/>
    </xf>
    <xf numFmtId="1" fontId="18" fillId="0" borderId="3" xfId="0" applyNumberFormat="1" applyFont="1" applyBorder="1" applyAlignment="1">
      <alignment vertical="center" wrapText="1" shrinkToFit="1"/>
    </xf>
    <xf numFmtId="10" fontId="6" fillId="0" borderId="3" xfId="0" applyNumberFormat="1" applyFont="1" applyBorder="1" applyAlignment="1">
      <alignment horizontal="right" vertical="top" shrinkToFit="1"/>
    </xf>
    <xf numFmtId="9" fontId="6" fillId="0" borderId="3" xfId="0" applyNumberFormat="1" applyFont="1" applyBorder="1" applyAlignment="1">
      <alignment horizontal="right" vertical="top" shrinkToFit="1"/>
    </xf>
    <xf numFmtId="0" fontId="1" fillId="2" borderId="13" xfId="0" applyFont="1" applyFill="1" applyBorder="1" applyAlignment="1">
      <alignment horizontal="right" vertical="top" wrapText="1"/>
    </xf>
    <xf numFmtId="0" fontId="1" fillId="2" borderId="14" xfId="0" applyFont="1" applyFill="1" applyBorder="1" applyAlignment="1">
      <alignment horizontal="right" vertical="top" wrapText="1"/>
    </xf>
    <xf numFmtId="10" fontId="6" fillId="0" borderId="18" xfId="0" applyNumberFormat="1" applyFont="1" applyBorder="1" applyAlignment="1">
      <alignment horizontal="right" vertical="top" shrinkToFit="1"/>
    </xf>
    <xf numFmtId="9" fontId="6" fillId="0" borderId="18" xfId="0" applyNumberFormat="1" applyFont="1" applyBorder="1" applyAlignment="1">
      <alignment horizontal="right" vertical="top" shrinkToFit="1"/>
    </xf>
    <xf numFmtId="9" fontId="6" fillId="0" borderId="16" xfId="0" applyNumberFormat="1" applyFont="1" applyBorder="1" applyAlignment="1">
      <alignment horizontal="right" vertical="top" shrinkToFit="1"/>
    </xf>
    <xf numFmtId="9" fontId="6" fillId="0" borderId="19" xfId="0" applyNumberFormat="1" applyFont="1" applyBorder="1" applyAlignment="1">
      <alignment horizontal="right" vertical="top" shrinkToFit="1"/>
    </xf>
    <xf numFmtId="0" fontId="14" fillId="0" borderId="17" xfId="0" applyFont="1" applyBorder="1" applyAlignment="1">
      <alignment horizontal="left" vertical="center" wrapText="1"/>
    </xf>
    <xf numFmtId="168" fontId="6" fillId="0" borderId="19" xfId="0" applyNumberFormat="1" applyFont="1" applyBorder="1" applyAlignment="1">
      <alignment horizontal="right" vertical="top" shrinkToFit="1"/>
    </xf>
    <xf numFmtId="0" fontId="1" fillId="2" borderId="12" xfId="0" applyFont="1" applyFill="1" applyBorder="1" applyAlignment="1">
      <alignment vertical="top" wrapText="1"/>
    </xf>
    <xf numFmtId="0" fontId="1" fillId="2" borderId="13" xfId="0" applyFont="1" applyFill="1" applyBorder="1" applyAlignment="1">
      <alignment vertical="top" wrapText="1"/>
    </xf>
    <xf numFmtId="0" fontId="5" fillId="0" borderId="15" xfId="0" applyFont="1" applyBorder="1" applyAlignment="1">
      <alignment horizontal="left" vertical="top" wrapText="1" inden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Strombedarf FWAG</a:t>
            </a:r>
            <a:r>
              <a:rPr lang="en-US" baseline="0">
                <a:latin typeface="Fedra Sans VIE Book" pitchFamily="50" charset="0"/>
                <a:ea typeface="Fedra Sans VIE Book" pitchFamily="50" charset="0"/>
                <a:cs typeface="Fedra Sans VIE Book" pitchFamily="50" charset="0"/>
              </a:rPr>
              <a:t> </a:t>
            </a:r>
            <a:r>
              <a:rPr lang="en-US">
                <a:latin typeface="Fedra Sans VIE Book" pitchFamily="50" charset="0"/>
                <a:ea typeface="Fedra Sans VIE Book" pitchFamily="50" charset="0"/>
                <a:cs typeface="Fedra Sans VIE Book" pitchFamily="50" charset="0"/>
              </a:rPr>
              <a:t>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'Strombedarf FWAG 2017 - 2022'!$A$2</c:f>
              <c:strCache>
                <c:ptCount val="1"/>
                <c:pt idx="0">
                  <c:v>in MWh</c:v>
                </c:pt>
              </c:strCache>
            </c:strRef>
          </c:tx>
          <c:spPr>
            <a:solidFill>
              <a:schemeClr val="accent1">
                <a:lumMod val="50000"/>
              </a:schemeClr>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'Strombedarf FWAG 2017 - 2022'!$B$1:$G$1</c:f>
              <c:numCache>
                <c:formatCode>General</c:formatCode>
                <c:ptCount val="6"/>
                <c:pt idx="0">
                  <c:v>2017</c:v>
                </c:pt>
                <c:pt idx="1">
                  <c:v>2018</c:v>
                </c:pt>
                <c:pt idx="2">
                  <c:v>2019</c:v>
                </c:pt>
                <c:pt idx="3" formatCode="0">
                  <c:v>2020</c:v>
                </c:pt>
                <c:pt idx="4" formatCode="0">
                  <c:v>2021</c:v>
                </c:pt>
                <c:pt idx="5" formatCode="0">
                  <c:v>2022</c:v>
                </c:pt>
              </c:numCache>
            </c:numRef>
          </c:cat>
          <c:val>
            <c:numRef>
              <c:f>'Strombedarf FWAG 2017 - 2022'!$B$2:$G$2</c:f>
              <c:numCache>
                <c:formatCode>#,##0</c:formatCode>
                <c:ptCount val="6"/>
                <c:pt idx="0">
                  <c:v>93358</c:v>
                </c:pt>
                <c:pt idx="1">
                  <c:v>94739.16</c:v>
                </c:pt>
                <c:pt idx="2">
                  <c:v>91854.633000000002</c:v>
                </c:pt>
                <c:pt idx="3">
                  <c:v>66582.995999999999</c:v>
                </c:pt>
                <c:pt idx="4">
                  <c:v>67173.034</c:v>
                </c:pt>
                <c:pt idx="5">
                  <c:v>79500.960999999996</c:v>
                </c:pt>
              </c:numCache>
            </c:numRef>
          </c:val>
          <c:extLst>
            <c:ext xmlns:c16="http://schemas.microsoft.com/office/drawing/2014/chart" uri="{C3380CC4-5D6E-409C-BE32-E72D297353CC}">
              <c16:uniqueId val="{00000000-FE57-4482-B569-526D9BDB2DBF}"/>
            </c:ext>
          </c:extLst>
        </c:ser>
        <c:dLbls>
          <c:showLegendKey val="0"/>
          <c:showVal val="0"/>
          <c:showCatName val="0"/>
          <c:showSerName val="0"/>
          <c:showPercent val="0"/>
          <c:showBubbleSize val="0"/>
        </c:dLbls>
        <c:gapWidth val="219"/>
        <c:overlap val="-27"/>
        <c:axId val="747771448"/>
        <c:axId val="747774072"/>
      </c:barChart>
      <c:catAx>
        <c:axId val="74777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47774072"/>
        <c:crosses val="autoZero"/>
        <c:auto val="1"/>
        <c:lblAlgn val="ctr"/>
        <c:lblOffset val="100"/>
        <c:noMultiLvlLbl val="0"/>
      </c:catAx>
      <c:valAx>
        <c:axId val="747774072"/>
        <c:scaling>
          <c:orientation val="minMax"/>
        </c:scaling>
        <c:delete val="1"/>
        <c:axPos val="l"/>
        <c:numFmt formatCode="#,##0" sourceLinked="1"/>
        <c:majorTickMark val="none"/>
        <c:minorTickMark val="none"/>
        <c:tickLblPos val="nextTo"/>
        <c:crossAx val="74777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Gesamtenergiebedarf FWAG 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'Gesamtenergie FWAG 2017-2022'!$A$2</c:f>
              <c:strCache>
                <c:ptCount val="1"/>
                <c:pt idx="0">
                  <c:v>in MWh</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'Gesamtenergie FWAG 2017-2022'!$B$1:$G$1</c:f>
              <c:numCache>
                <c:formatCode>General</c:formatCode>
                <c:ptCount val="6"/>
                <c:pt idx="0">
                  <c:v>2017</c:v>
                </c:pt>
                <c:pt idx="1">
                  <c:v>2018</c:v>
                </c:pt>
                <c:pt idx="2">
                  <c:v>2019</c:v>
                </c:pt>
                <c:pt idx="3" formatCode="0">
                  <c:v>2020</c:v>
                </c:pt>
                <c:pt idx="4" formatCode="0">
                  <c:v>2021</c:v>
                </c:pt>
                <c:pt idx="5" formatCode="0">
                  <c:v>2022</c:v>
                </c:pt>
              </c:numCache>
            </c:numRef>
          </c:cat>
          <c:val>
            <c:numRef>
              <c:f>'Gesamtenergie FWAG 2017-2022'!$B$2:$G$2</c:f>
              <c:numCache>
                <c:formatCode>#,##0</c:formatCode>
                <c:ptCount val="6"/>
                <c:pt idx="0">
                  <c:v>178394.7529245</c:v>
                </c:pt>
                <c:pt idx="1">
                  <c:v>176917.7810286</c:v>
                </c:pt>
                <c:pt idx="2">
                  <c:v>177276.69179536801</c:v>
                </c:pt>
                <c:pt idx="3">
                  <c:v>121722.12098769998</c:v>
                </c:pt>
                <c:pt idx="4">
                  <c:v>124266.02300819999</c:v>
                </c:pt>
                <c:pt idx="5">
                  <c:v>138675.02211793364</c:v>
                </c:pt>
              </c:numCache>
            </c:numRef>
          </c:val>
          <c:extLst>
            <c:ext xmlns:c16="http://schemas.microsoft.com/office/drawing/2014/chart" uri="{C3380CC4-5D6E-409C-BE32-E72D297353CC}">
              <c16:uniqueId val="{00000000-C967-4210-977A-A3751242B55A}"/>
            </c:ext>
          </c:extLst>
        </c:ser>
        <c:dLbls>
          <c:showLegendKey val="0"/>
          <c:showVal val="0"/>
          <c:showCatName val="0"/>
          <c:showSerName val="0"/>
          <c:showPercent val="0"/>
          <c:showBubbleSize val="0"/>
        </c:dLbls>
        <c:gapWidth val="219"/>
        <c:overlap val="-27"/>
        <c:axId val="734577624"/>
        <c:axId val="734576312"/>
      </c:barChart>
      <c:catAx>
        <c:axId val="73457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34576312"/>
        <c:crosses val="autoZero"/>
        <c:auto val="1"/>
        <c:lblAlgn val="ctr"/>
        <c:lblOffset val="100"/>
        <c:noMultiLvlLbl val="0"/>
      </c:catAx>
      <c:valAx>
        <c:axId val="734576312"/>
        <c:scaling>
          <c:orientation val="minMax"/>
        </c:scaling>
        <c:delete val="1"/>
        <c:axPos val="l"/>
        <c:numFmt formatCode="#,##0" sourceLinked="1"/>
        <c:majorTickMark val="none"/>
        <c:minorTickMark val="none"/>
        <c:tickLblPos val="nextTo"/>
        <c:crossAx val="7345776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e-AT"/>
              <a:t>CO2 Emissionen FWAG in Tonnen</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'CO2-Emissionen FWAG 2017-2022'!$A$2</c:f>
              <c:strCache>
                <c:ptCount val="1"/>
                <c:pt idx="0">
                  <c:v>in Tonnen </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'CO2-Emissionen FWAG 2017-2022'!$B$1:$G$1</c:f>
              <c:numCache>
                <c:formatCode>General</c:formatCode>
                <c:ptCount val="6"/>
                <c:pt idx="0">
                  <c:v>2017</c:v>
                </c:pt>
                <c:pt idx="1">
                  <c:v>2018</c:v>
                </c:pt>
                <c:pt idx="2">
                  <c:v>2019</c:v>
                </c:pt>
                <c:pt idx="3" formatCode="0">
                  <c:v>2020</c:v>
                </c:pt>
                <c:pt idx="4" formatCode="0">
                  <c:v>2021</c:v>
                </c:pt>
                <c:pt idx="5" formatCode="0">
                  <c:v>2022</c:v>
                </c:pt>
              </c:numCache>
            </c:numRef>
          </c:cat>
          <c:val>
            <c:numRef>
              <c:f>'CO2-Emissionen FWAG 2017-2022'!$B$2:$G$2</c:f>
              <c:numCache>
                <c:formatCode>#,##0</c:formatCode>
                <c:ptCount val="6"/>
                <c:pt idx="0">
                  <c:v>29784</c:v>
                </c:pt>
                <c:pt idx="1">
                  <c:v>19952</c:v>
                </c:pt>
                <c:pt idx="2">
                  <c:v>19612</c:v>
                </c:pt>
                <c:pt idx="3">
                  <c:v>12301</c:v>
                </c:pt>
                <c:pt idx="4">
                  <c:v>12911</c:v>
                </c:pt>
                <c:pt idx="5">
                  <c:v>7567</c:v>
                </c:pt>
              </c:numCache>
            </c:numRef>
          </c:val>
          <c:extLst>
            <c:ext xmlns:c16="http://schemas.microsoft.com/office/drawing/2014/chart" uri="{C3380CC4-5D6E-409C-BE32-E72D297353CC}">
              <c16:uniqueId val="{00000000-1461-4FDC-BB9E-C56AFFA37097}"/>
            </c:ext>
          </c:extLst>
        </c:ser>
        <c:dLbls>
          <c:showLegendKey val="0"/>
          <c:showVal val="0"/>
          <c:showCatName val="0"/>
          <c:showSerName val="0"/>
          <c:showPercent val="0"/>
          <c:showBubbleSize val="0"/>
        </c:dLbls>
        <c:gapWidth val="219"/>
        <c:overlap val="-27"/>
        <c:axId val="631703848"/>
        <c:axId val="631704176"/>
      </c:barChart>
      <c:catAx>
        <c:axId val="631703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31704176"/>
        <c:crosses val="autoZero"/>
        <c:auto val="1"/>
        <c:lblAlgn val="ctr"/>
        <c:lblOffset val="100"/>
        <c:noMultiLvlLbl val="0"/>
      </c:catAx>
      <c:valAx>
        <c:axId val="631704176"/>
        <c:scaling>
          <c:orientation val="minMax"/>
        </c:scaling>
        <c:delete val="1"/>
        <c:axPos val="l"/>
        <c:numFmt formatCode="#,##0" sourceLinked="1"/>
        <c:majorTickMark val="none"/>
        <c:minorTickMark val="none"/>
        <c:tickLblPos val="nextTo"/>
        <c:crossAx val="63170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xdr:colOff>
      <xdr:row>46</xdr:row>
      <xdr:rowOff>53000</xdr:rowOff>
    </xdr:to>
    <xdr:pic>
      <xdr:nvPicPr>
        <xdr:cNvPr id="2" name="Grafik 1">
          <a:extLst>
            <a:ext uri="{FF2B5EF4-FFF2-40B4-BE49-F238E27FC236}">
              <a16:creationId xmlns:a16="http://schemas.microsoft.com/office/drawing/2014/main" id="{F0B5B4AD-2994-41E4-9497-F33D2A751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9144000" cy="88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201648</xdr:colOff>
      <xdr:row>22</xdr:row>
      <xdr:rowOff>39991</xdr:rowOff>
    </xdr:to>
    <xdr:pic>
      <xdr:nvPicPr>
        <xdr:cNvPr id="5" name="Grafik 4">
          <a:extLst>
            <a:ext uri="{FF2B5EF4-FFF2-40B4-BE49-F238E27FC236}">
              <a16:creationId xmlns:a16="http://schemas.microsoft.com/office/drawing/2014/main" id="{D21486C1-DE69-4445-9097-C0D0F8B2787A}"/>
            </a:ext>
          </a:extLst>
        </xdr:cNvPr>
        <xdr:cNvPicPr>
          <a:picLocks noChangeAspect="1"/>
        </xdr:cNvPicPr>
      </xdr:nvPicPr>
      <xdr:blipFill>
        <a:blip xmlns:r="http://schemas.openxmlformats.org/officeDocument/2006/relationships" r:embed="rId1"/>
        <a:stretch>
          <a:fillRect/>
        </a:stretch>
      </xdr:blipFill>
      <xdr:spPr>
        <a:xfrm>
          <a:off x="0" y="0"/>
          <a:ext cx="5535648" cy="4230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584831</xdr:colOff>
      <xdr:row>21</xdr:row>
      <xdr:rowOff>38101</xdr:rowOff>
    </xdr:to>
    <xdr:pic>
      <xdr:nvPicPr>
        <xdr:cNvPr id="4" name="Grafik 3" descr="Nachhaltige Entwicklung - Agenda 2030 / SDGs - Bundeskanzleramt Österreich">
          <a:extLst>
            <a:ext uri="{FF2B5EF4-FFF2-40B4-BE49-F238E27FC236}">
              <a16:creationId xmlns:a16="http://schemas.microsoft.com/office/drawing/2014/main" id="{5D08BE67-C0C3-4D5F-B394-27E231D32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8204831"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17</xdr:col>
      <xdr:colOff>128141</xdr:colOff>
      <xdr:row>53</xdr:row>
      <xdr:rowOff>60438</xdr:rowOff>
    </xdr:to>
    <xdr:grpSp>
      <xdr:nvGrpSpPr>
        <xdr:cNvPr id="6" name="Gruppieren 5">
          <a:extLst>
            <a:ext uri="{FF2B5EF4-FFF2-40B4-BE49-F238E27FC236}">
              <a16:creationId xmlns:a16="http://schemas.microsoft.com/office/drawing/2014/main" id="{B3231540-B875-4DA5-B879-207148EB09E3}"/>
            </a:ext>
          </a:extLst>
        </xdr:cNvPr>
        <xdr:cNvGrpSpPr/>
      </xdr:nvGrpSpPr>
      <xdr:grpSpPr>
        <a:xfrm>
          <a:off x="152400" y="152400"/>
          <a:ext cx="12929741" cy="10004538"/>
          <a:chOff x="7620" y="38100"/>
          <a:chExt cx="13492498" cy="9319260"/>
        </a:xfrm>
      </xdr:grpSpPr>
      <xdr:pic>
        <xdr:nvPicPr>
          <xdr:cNvPr id="7" name="Grafik 6">
            <a:extLst>
              <a:ext uri="{FF2B5EF4-FFF2-40B4-BE49-F238E27FC236}">
                <a16:creationId xmlns:a16="http://schemas.microsoft.com/office/drawing/2014/main" id="{D914209A-7192-4C30-81DC-FFEC4C5ED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38100"/>
            <a:ext cx="13492498" cy="93192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Flussdiagramm: Prozess 7">
            <a:extLst>
              <a:ext uri="{FF2B5EF4-FFF2-40B4-BE49-F238E27FC236}">
                <a16:creationId xmlns:a16="http://schemas.microsoft.com/office/drawing/2014/main" id="{16CF8FC3-D22B-4E4B-ADF4-858B9E030298}"/>
              </a:ext>
            </a:extLst>
          </xdr:cNvPr>
          <xdr:cNvSpPr/>
        </xdr:nvSpPr>
        <xdr:spPr>
          <a:xfrm>
            <a:off x="297180" y="9014460"/>
            <a:ext cx="640080" cy="274320"/>
          </a:xfrm>
          <a:prstGeom prst="flowChartProces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pic>
        <xdr:nvPicPr>
          <xdr:cNvPr id="9" name="Grafik 8">
            <a:extLst>
              <a:ext uri="{FF2B5EF4-FFF2-40B4-BE49-F238E27FC236}">
                <a16:creationId xmlns:a16="http://schemas.microsoft.com/office/drawing/2014/main" id="{448E31C6-FFFB-478C-BC1A-C491FD76E45C}"/>
              </a:ext>
            </a:extLst>
          </xdr:cNvPr>
          <xdr:cNvPicPr>
            <a:picLocks noChangeAspect="1"/>
          </xdr:cNvPicPr>
        </xdr:nvPicPr>
        <xdr:blipFill>
          <a:blip xmlns:r="http://schemas.openxmlformats.org/officeDocument/2006/relationships" r:embed="rId2"/>
          <a:stretch>
            <a:fillRect/>
          </a:stretch>
        </xdr:blipFill>
        <xdr:spPr>
          <a:xfrm>
            <a:off x="12512040" y="8816340"/>
            <a:ext cx="640135" cy="48006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165135</xdr:colOff>
      <xdr:row>24</xdr:row>
      <xdr:rowOff>9525</xdr:rowOff>
    </xdr:to>
    <xdr:grpSp>
      <xdr:nvGrpSpPr>
        <xdr:cNvPr id="6" name="Gruppieren 5">
          <a:extLst>
            <a:ext uri="{FF2B5EF4-FFF2-40B4-BE49-F238E27FC236}">
              <a16:creationId xmlns:a16="http://schemas.microsoft.com/office/drawing/2014/main" id="{890D05F7-070D-4989-A2DA-7DFAE24B8657}"/>
            </a:ext>
          </a:extLst>
        </xdr:cNvPr>
        <xdr:cNvGrpSpPr/>
      </xdr:nvGrpSpPr>
      <xdr:grpSpPr>
        <a:xfrm>
          <a:off x="0" y="0"/>
          <a:ext cx="6261135" cy="4581525"/>
          <a:chOff x="0" y="0"/>
          <a:chExt cx="6261135" cy="4581525"/>
        </a:xfrm>
      </xdr:grpSpPr>
      <xdr:pic>
        <xdr:nvPicPr>
          <xdr:cNvPr id="4" name="Grafik 3">
            <a:extLst>
              <a:ext uri="{FF2B5EF4-FFF2-40B4-BE49-F238E27FC236}">
                <a16:creationId xmlns:a16="http://schemas.microsoft.com/office/drawing/2014/main" id="{EF2897B4-2D4D-4676-8A81-E700E70B7464}"/>
              </a:ext>
            </a:extLst>
          </xdr:cNvPr>
          <xdr:cNvPicPr>
            <a:picLocks noChangeAspect="1"/>
          </xdr:cNvPicPr>
        </xdr:nvPicPr>
        <xdr:blipFill rotWithShape="1">
          <a:blip xmlns:r="http://schemas.openxmlformats.org/officeDocument/2006/relationships" r:embed="rId1"/>
          <a:srcRect b="3778"/>
          <a:stretch/>
        </xdr:blipFill>
        <xdr:spPr>
          <a:xfrm>
            <a:off x="0" y="0"/>
            <a:ext cx="6261135" cy="4581525"/>
          </a:xfrm>
          <a:prstGeom prst="rect">
            <a:avLst/>
          </a:prstGeom>
        </xdr:spPr>
      </xdr:pic>
      <xdr:sp macro="" textlink="">
        <xdr:nvSpPr>
          <xdr:cNvPr id="5" name="Rechteck 4">
            <a:extLst>
              <a:ext uri="{FF2B5EF4-FFF2-40B4-BE49-F238E27FC236}">
                <a16:creationId xmlns:a16="http://schemas.microsoft.com/office/drawing/2014/main" id="{1E15B571-4615-4FBF-95D2-9C2FED663392}"/>
              </a:ext>
            </a:extLst>
          </xdr:cNvPr>
          <xdr:cNvSpPr/>
        </xdr:nvSpPr>
        <xdr:spPr>
          <a:xfrm>
            <a:off x="2276475" y="4305300"/>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523875</xdr:colOff>
      <xdr:row>0</xdr:row>
      <xdr:rowOff>133350</xdr:rowOff>
    </xdr:to>
    <xdr:sp macro="" textlink="">
      <xdr:nvSpPr>
        <xdr:cNvPr id="4" name="Rechteck 3">
          <a:extLst>
            <a:ext uri="{FF2B5EF4-FFF2-40B4-BE49-F238E27FC236}">
              <a16:creationId xmlns:a16="http://schemas.microsoft.com/office/drawing/2014/main" id="{51A7F61E-A8C1-4DC4-A909-C548DEEAB66E}"/>
            </a:ext>
          </a:extLst>
        </xdr:cNvPr>
        <xdr:cNvSpPr/>
      </xdr:nvSpPr>
      <xdr:spPr>
        <a:xfrm>
          <a:off x="0" y="9525"/>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0</xdr:col>
      <xdr:colOff>0</xdr:colOff>
      <xdr:row>0</xdr:row>
      <xdr:rowOff>0</xdr:rowOff>
    </xdr:from>
    <xdr:to>
      <xdr:col>16</xdr:col>
      <xdr:colOff>676275</xdr:colOff>
      <xdr:row>44</xdr:row>
      <xdr:rowOff>9525</xdr:rowOff>
    </xdr:to>
    <xdr:grpSp>
      <xdr:nvGrpSpPr>
        <xdr:cNvPr id="7" name="Gruppieren 6">
          <a:extLst>
            <a:ext uri="{FF2B5EF4-FFF2-40B4-BE49-F238E27FC236}">
              <a16:creationId xmlns:a16="http://schemas.microsoft.com/office/drawing/2014/main" id="{25EB3B37-3A7F-41B8-B5D1-8DE3027EFEAC}"/>
            </a:ext>
          </a:extLst>
        </xdr:cNvPr>
        <xdr:cNvGrpSpPr/>
      </xdr:nvGrpSpPr>
      <xdr:grpSpPr>
        <a:xfrm>
          <a:off x="0" y="0"/>
          <a:ext cx="12868275" cy="8391525"/>
          <a:chOff x="0" y="0"/>
          <a:chExt cx="12868275" cy="8391525"/>
        </a:xfrm>
      </xdr:grpSpPr>
      <xdr:pic>
        <xdr:nvPicPr>
          <xdr:cNvPr id="2" name="Grafik 1">
            <a:extLst>
              <a:ext uri="{FF2B5EF4-FFF2-40B4-BE49-F238E27FC236}">
                <a16:creationId xmlns:a16="http://schemas.microsoft.com/office/drawing/2014/main" id="{2257BD3B-DBAD-4F7B-96AF-59FA91185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868275" cy="8391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Rechteck 5">
            <a:extLst>
              <a:ext uri="{FF2B5EF4-FFF2-40B4-BE49-F238E27FC236}">
                <a16:creationId xmlns:a16="http://schemas.microsoft.com/office/drawing/2014/main" id="{926554E8-3B17-4061-A109-13877971668C}"/>
              </a:ext>
            </a:extLst>
          </xdr:cNvPr>
          <xdr:cNvSpPr/>
        </xdr:nvSpPr>
        <xdr:spPr>
          <a:xfrm>
            <a:off x="6753225" y="819150"/>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5</xdr:row>
      <xdr:rowOff>4761</xdr:rowOff>
    </xdr:from>
    <xdr:to>
      <xdr:col>6</xdr:col>
      <xdr:colOff>0</xdr:colOff>
      <xdr:row>32</xdr:row>
      <xdr:rowOff>180975</xdr:rowOff>
    </xdr:to>
    <xdr:graphicFrame macro="">
      <xdr:nvGraphicFramePr>
        <xdr:cNvPr id="2" name="Diagramm 1">
          <a:extLst>
            <a:ext uri="{FF2B5EF4-FFF2-40B4-BE49-F238E27FC236}">
              <a16:creationId xmlns:a16="http://schemas.microsoft.com/office/drawing/2014/main" id="{5A620212-7C3B-42CE-8472-13D4775A3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80962</xdr:colOff>
      <xdr:row>5</xdr:row>
      <xdr:rowOff>23811</xdr:rowOff>
    </xdr:from>
    <xdr:to>
      <xdr:col>6</xdr:col>
      <xdr:colOff>38100</xdr:colOff>
      <xdr:row>29</xdr:row>
      <xdr:rowOff>180974</xdr:rowOff>
    </xdr:to>
    <xdr:graphicFrame macro="">
      <xdr:nvGraphicFramePr>
        <xdr:cNvPr id="2" name="Diagramm 1">
          <a:extLst>
            <a:ext uri="{FF2B5EF4-FFF2-40B4-BE49-F238E27FC236}">
              <a16:creationId xmlns:a16="http://schemas.microsoft.com/office/drawing/2014/main" id="{8AE88EBE-6FE6-4A5F-B9EA-291E57926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71436</xdr:colOff>
      <xdr:row>4</xdr:row>
      <xdr:rowOff>23812</xdr:rowOff>
    </xdr:from>
    <xdr:to>
      <xdr:col>5</xdr:col>
      <xdr:colOff>219075</xdr:colOff>
      <xdr:row>28</xdr:row>
      <xdr:rowOff>171450</xdr:rowOff>
    </xdr:to>
    <xdr:graphicFrame macro="">
      <xdr:nvGraphicFramePr>
        <xdr:cNvPr id="2" name="Diagramm 1">
          <a:extLst>
            <a:ext uri="{FF2B5EF4-FFF2-40B4-BE49-F238E27FC236}">
              <a16:creationId xmlns:a16="http://schemas.microsoft.com/office/drawing/2014/main" id="{4F9DA7E5-E8EA-4EF4-8C1F-730D4CF5B4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FD45-E29C-474B-A5BF-77A59FF274B7}">
  <dimension ref="A1:J195"/>
  <sheetViews>
    <sheetView tabSelected="1" workbookViewId="0">
      <selection activeCell="H24" sqref="H24"/>
    </sheetView>
  </sheetViews>
  <sheetFormatPr baseColWidth="10" defaultRowHeight="15"/>
  <cols>
    <col min="1" max="1" width="45.7109375" style="9" customWidth="1"/>
    <col min="2" max="7" width="15.7109375" style="4" customWidth="1"/>
    <col min="8" max="8" width="15.7109375" style="3" customWidth="1"/>
    <col min="9" max="16384" width="11.42578125" style="3"/>
  </cols>
  <sheetData>
    <row r="1" spans="1:8" ht="52.5" customHeight="1">
      <c r="A1" s="45"/>
      <c r="B1" s="46" t="s">
        <v>13</v>
      </c>
      <c r="C1" s="22">
        <v>2017</v>
      </c>
      <c r="D1" s="22">
        <v>2018</v>
      </c>
      <c r="E1" s="22">
        <v>2019</v>
      </c>
      <c r="F1" s="43" t="s">
        <v>47</v>
      </c>
      <c r="G1" s="43" t="s">
        <v>45</v>
      </c>
      <c r="H1" s="44" t="s">
        <v>46</v>
      </c>
    </row>
    <row r="2" spans="1:8">
      <c r="A2" s="24" t="s">
        <v>14</v>
      </c>
      <c r="B2" s="5" t="s">
        <v>40</v>
      </c>
      <c r="C2" s="6">
        <v>10</v>
      </c>
      <c r="D2" s="6">
        <v>10</v>
      </c>
      <c r="E2" s="6">
        <v>10</v>
      </c>
      <c r="F2" s="6">
        <v>10</v>
      </c>
      <c r="G2" s="6">
        <v>10</v>
      </c>
      <c r="H2" s="25">
        <v>10</v>
      </c>
    </row>
    <row r="3" spans="1:8">
      <c r="A3" s="24" t="s">
        <v>0</v>
      </c>
      <c r="B3" s="5" t="s">
        <v>15</v>
      </c>
      <c r="C3" s="7">
        <v>24.4</v>
      </c>
      <c r="D3" s="7">
        <v>27</v>
      </c>
      <c r="E3" s="7">
        <v>31.7</v>
      </c>
      <c r="F3" s="7">
        <v>7.8</v>
      </c>
      <c r="G3" s="7">
        <v>10.4</v>
      </c>
      <c r="H3" s="26"/>
    </row>
    <row r="4" spans="1:8" ht="30">
      <c r="A4" s="24" t="s">
        <v>42</v>
      </c>
      <c r="B4" s="5" t="s">
        <v>16</v>
      </c>
      <c r="C4" s="8">
        <v>287962</v>
      </c>
      <c r="D4" s="8">
        <v>295427</v>
      </c>
      <c r="E4" s="8">
        <v>283806</v>
      </c>
      <c r="F4" s="8">
        <v>217888</v>
      </c>
      <c r="G4" s="8">
        <v>261299</v>
      </c>
      <c r="H4" s="26"/>
    </row>
    <row r="5" spans="1:8" ht="30">
      <c r="A5" s="24" t="s">
        <v>43</v>
      </c>
      <c r="B5" s="5" t="s">
        <v>2</v>
      </c>
      <c r="C5" s="8">
        <v>224568</v>
      </c>
      <c r="D5" s="8">
        <v>241004</v>
      </c>
      <c r="E5" s="8">
        <v>266802</v>
      </c>
      <c r="F5" s="8">
        <v>95880</v>
      </c>
      <c r="G5" s="8">
        <v>111567</v>
      </c>
      <c r="H5" s="26"/>
    </row>
    <row r="6" spans="1:8" ht="31.5">
      <c r="A6" s="24" t="s">
        <v>48</v>
      </c>
      <c r="B6" s="5" t="s">
        <v>2</v>
      </c>
      <c r="C6" s="8">
        <v>26496620</v>
      </c>
      <c r="D6" s="8">
        <v>29238913</v>
      </c>
      <c r="E6" s="8">
        <v>33716888</v>
      </c>
      <c r="F6" s="8">
        <v>9343564</v>
      </c>
      <c r="G6" s="8">
        <v>12126907</v>
      </c>
      <c r="H6" s="26"/>
    </row>
    <row r="7" spans="1:8">
      <c r="A7" s="24" t="s">
        <v>17</v>
      </c>
      <c r="B7" s="5" t="s">
        <v>18</v>
      </c>
      <c r="C7" s="7">
        <v>753.2</v>
      </c>
      <c r="D7" s="7">
        <v>799.7</v>
      </c>
      <c r="E7" s="7">
        <v>857.6</v>
      </c>
      <c r="F7" s="7">
        <v>333.7</v>
      </c>
      <c r="G7" s="6">
        <v>407</v>
      </c>
      <c r="H7" s="26"/>
    </row>
    <row r="8" spans="1:8">
      <c r="A8" s="24" t="s">
        <v>19</v>
      </c>
      <c r="B8" s="5" t="s">
        <v>18</v>
      </c>
      <c r="C8" s="7">
        <v>191.8</v>
      </c>
      <c r="D8" s="7">
        <v>220.8</v>
      </c>
      <c r="E8" s="7">
        <v>252.3</v>
      </c>
      <c r="F8" s="7">
        <v>-86.5</v>
      </c>
      <c r="G8" s="7">
        <v>20</v>
      </c>
      <c r="H8" s="26"/>
    </row>
    <row r="9" spans="1:8" ht="16.5">
      <c r="A9" s="24" t="s">
        <v>49</v>
      </c>
      <c r="B9" s="5" t="s">
        <v>18</v>
      </c>
      <c r="C9" s="7">
        <v>126.9</v>
      </c>
      <c r="D9" s="7">
        <v>151.9</v>
      </c>
      <c r="E9" s="7">
        <v>175.7</v>
      </c>
      <c r="F9" s="7">
        <v>-75.7</v>
      </c>
      <c r="G9" s="7">
        <v>6.6</v>
      </c>
      <c r="H9" s="26"/>
    </row>
    <row r="10" spans="1:8">
      <c r="A10" s="24" t="s">
        <v>20</v>
      </c>
      <c r="B10" s="5" t="s">
        <v>3</v>
      </c>
      <c r="C10" s="7">
        <v>58.7</v>
      </c>
      <c r="D10" s="7">
        <v>60.1</v>
      </c>
      <c r="E10" s="6">
        <v>60</v>
      </c>
      <c r="F10" s="7">
        <v>60.1</v>
      </c>
      <c r="G10" s="7">
        <v>63.4</v>
      </c>
      <c r="H10" s="26"/>
    </row>
    <row r="11" spans="1:8">
      <c r="A11" s="24" t="s">
        <v>21</v>
      </c>
      <c r="B11" s="5" t="s">
        <v>18</v>
      </c>
      <c r="C11" s="7">
        <v>103.6</v>
      </c>
      <c r="D11" s="7">
        <v>165.7</v>
      </c>
      <c r="E11" s="7">
        <v>171.8</v>
      </c>
      <c r="F11" s="7">
        <v>79.900000000000006</v>
      </c>
      <c r="G11" s="7">
        <v>51.6</v>
      </c>
      <c r="H11" s="26"/>
    </row>
    <row r="12" spans="1:8">
      <c r="A12" s="24" t="s">
        <v>22</v>
      </c>
      <c r="B12" s="5" t="s">
        <v>2</v>
      </c>
      <c r="C12" s="12" t="s">
        <v>6</v>
      </c>
      <c r="D12" s="12" t="s">
        <v>8</v>
      </c>
      <c r="E12" s="12" t="s">
        <v>23</v>
      </c>
      <c r="F12" s="12" t="s">
        <v>23</v>
      </c>
      <c r="G12" s="12" t="s">
        <v>24</v>
      </c>
      <c r="H12" s="27"/>
    </row>
    <row r="13" spans="1:8" ht="16.5">
      <c r="A13" s="24" t="s">
        <v>50</v>
      </c>
      <c r="B13" s="5" t="s">
        <v>4</v>
      </c>
      <c r="C13" s="8">
        <v>4328</v>
      </c>
      <c r="D13" s="8">
        <v>4555</v>
      </c>
      <c r="E13" s="8">
        <v>5341</v>
      </c>
      <c r="F13" s="8">
        <v>4936</v>
      </c>
      <c r="G13" s="8">
        <v>4376</v>
      </c>
      <c r="H13" s="26"/>
    </row>
    <row r="14" spans="1:8" ht="16.5">
      <c r="A14" s="24" t="s">
        <v>51</v>
      </c>
      <c r="B14" s="5" t="s">
        <v>2</v>
      </c>
      <c r="C14" s="8">
        <v>5461</v>
      </c>
      <c r="D14" s="8">
        <v>5958</v>
      </c>
      <c r="E14" s="8">
        <v>6805</v>
      </c>
      <c r="F14" s="8">
        <v>6182</v>
      </c>
      <c r="G14" s="8">
        <v>5384</v>
      </c>
      <c r="H14" s="26"/>
    </row>
    <row r="15" spans="1:8">
      <c r="A15" s="24" t="s">
        <v>25</v>
      </c>
      <c r="B15" s="5" t="s">
        <v>3</v>
      </c>
      <c r="C15" s="7">
        <v>20.9</v>
      </c>
      <c r="D15" s="7">
        <v>23.3</v>
      </c>
      <c r="E15" s="7">
        <v>27</v>
      </c>
      <c r="F15" s="7">
        <v>26</v>
      </c>
      <c r="G15" s="7">
        <v>25</v>
      </c>
      <c r="H15" s="26"/>
    </row>
    <row r="16" spans="1:8" ht="16.5">
      <c r="A16" s="24" t="s">
        <v>52</v>
      </c>
      <c r="B16" s="5" t="s">
        <v>26</v>
      </c>
      <c r="C16" s="7">
        <v>41.9</v>
      </c>
      <c r="D16" s="7">
        <v>41.8</v>
      </c>
      <c r="E16" s="7">
        <v>41.9</v>
      </c>
      <c r="F16" s="7">
        <v>42.9</v>
      </c>
      <c r="G16" s="7">
        <v>44</v>
      </c>
      <c r="H16" s="26"/>
    </row>
    <row r="17" spans="1:10" ht="30">
      <c r="A17" s="24" t="s">
        <v>44</v>
      </c>
      <c r="B17" s="5" t="s">
        <v>2</v>
      </c>
      <c r="C17" s="11" t="s">
        <v>7</v>
      </c>
      <c r="D17" s="11" t="s">
        <v>9</v>
      </c>
      <c r="E17" s="11" t="s">
        <v>10</v>
      </c>
      <c r="F17" s="11" t="s">
        <v>11</v>
      </c>
      <c r="G17" s="11" t="s">
        <v>12</v>
      </c>
      <c r="H17" s="28"/>
    </row>
    <row r="18" spans="1:10">
      <c r="A18" s="24" t="s">
        <v>1</v>
      </c>
      <c r="B18" s="5" t="s">
        <v>3</v>
      </c>
      <c r="C18" s="7">
        <v>14.1</v>
      </c>
      <c r="D18" s="7">
        <v>13.2</v>
      </c>
      <c r="E18" s="7">
        <v>12.6</v>
      </c>
      <c r="F18" s="7">
        <v>13.1</v>
      </c>
      <c r="G18" s="7">
        <v>14</v>
      </c>
      <c r="H18" s="26"/>
    </row>
    <row r="19" spans="1:10" ht="30">
      <c r="A19" s="24" t="s">
        <v>27</v>
      </c>
      <c r="B19" s="5" t="s">
        <v>5</v>
      </c>
      <c r="C19" s="7">
        <v>25.2</v>
      </c>
      <c r="D19" s="7">
        <v>29.3</v>
      </c>
      <c r="E19" s="7">
        <v>29.9</v>
      </c>
      <c r="F19" s="7">
        <v>14</v>
      </c>
      <c r="G19" s="7">
        <v>18.399999999999999</v>
      </c>
      <c r="H19" s="26"/>
    </row>
    <row r="20" spans="1:10">
      <c r="A20" s="24" t="s">
        <v>28</v>
      </c>
      <c r="B20" s="5" t="s">
        <v>29</v>
      </c>
      <c r="C20" s="7">
        <v>3.5</v>
      </c>
      <c r="D20" s="7">
        <v>3.2</v>
      </c>
      <c r="E20" s="7">
        <v>2.7</v>
      </c>
      <c r="F20" s="7">
        <v>7.1</v>
      </c>
      <c r="G20" s="7">
        <v>5.5</v>
      </c>
      <c r="H20" s="26"/>
    </row>
    <row r="21" spans="1:10">
      <c r="A21" s="24" t="s">
        <v>30</v>
      </c>
      <c r="B21" s="5" t="s">
        <v>29</v>
      </c>
      <c r="C21" s="7">
        <v>2</v>
      </c>
      <c r="D21" s="7">
        <v>1.7</v>
      </c>
      <c r="E21" s="7">
        <v>1.5</v>
      </c>
      <c r="F21" s="7">
        <v>4</v>
      </c>
      <c r="G21" s="7">
        <v>3</v>
      </c>
      <c r="H21" s="26"/>
    </row>
    <row r="22" spans="1:10">
      <c r="A22" s="24" t="s">
        <v>31</v>
      </c>
      <c r="B22" s="5" t="s">
        <v>29</v>
      </c>
      <c r="C22" s="7">
        <v>1.1000000000000001</v>
      </c>
      <c r="D22" s="7">
        <v>1.1000000000000001</v>
      </c>
      <c r="E22" s="7">
        <v>0.9</v>
      </c>
      <c r="F22" s="7">
        <v>1.8</v>
      </c>
      <c r="G22" s="7">
        <v>1.5</v>
      </c>
      <c r="H22" s="26"/>
    </row>
    <row r="23" spans="1:10">
      <c r="A23" s="24" t="s">
        <v>32</v>
      </c>
      <c r="B23" s="5" t="s">
        <v>29</v>
      </c>
      <c r="C23" s="7">
        <v>1.2</v>
      </c>
      <c r="D23" s="7">
        <v>1.2</v>
      </c>
      <c r="E23" s="7">
        <v>1.1000000000000001</v>
      </c>
      <c r="F23" s="7">
        <v>1.9</v>
      </c>
      <c r="G23" s="7">
        <v>1.8</v>
      </c>
      <c r="H23" s="26"/>
    </row>
    <row r="24" spans="1:10">
      <c r="A24" s="24" t="s">
        <v>33</v>
      </c>
      <c r="B24" s="5" t="s">
        <v>34</v>
      </c>
      <c r="C24" s="7">
        <v>6.7</v>
      </c>
      <c r="D24" s="7">
        <v>6.1</v>
      </c>
      <c r="E24" s="7">
        <v>5.3</v>
      </c>
      <c r="F24" s="7">
        <v>13</v>
      </c>
      <c r="G24" s="7">
        <v>10.3</v>
      </c>
      <c r="H24" s="26"/>
    </row>
    <row r="25" spans="1:10">
      <c r="A25" s="24" t="s">
        <v>41</v>
      </c>
      <c r="B25" s="5" t="s">
        <v>35</v>
      </c>
      <c r="C25" s="7">
        <v>1.1000000000000001</v>
      </c>
      <c r="D25" s="7">
        <v>0.7</v>
      </c>
      <c r="E25" s="7">
        <v>0.6</v>
      </c>
      <c r="F25" s="7">
        <v>1.3</v>
      </c>
      <c r="G25" s="7">
        <v>1.1000000000000001</v>
      </c>
      <c r="H25" s="26"/>
    </row>
    <row r="26" spans="1:10">
      <c r="A26" s="24" t="s">
        <v>36</v>
      </c>
      <c r="B26" s="5" t="s">
        <v>35</v>
      </c>
      <c r="C26" s="7">
        <v>0.2</v>
      </c>
      <c r="D26" s="7">
        <v>0.2</v>
      </c>
      <c r="E26" s="7">
        <v>0.1</v>
      </c>
      <c r="F26" s="7">
        <v>0.2</v>
      </c>
      <c r="G26" s="7">
        <v>0.2</v>
      </c>
      <c r="H26" s="26"/>
    </row>
    <row r="27" spans="1:10">
      <c r="A27" s="24" t="s">
        <v>37</v>
      </c>
      <c r="B27" s="5" t="s">
        <v>38</v>
      </c>
      <c r="C27" s="7">
        <v>16.8</v>
      </c>
      <c r="D27" s="7">
        <v>14.3</v>
      </c>
      <c r="E27" s="7">
        <v>13.2</v>
      </c>
      <c r="F27" s="7">
        <v>32.799999999999997</v>
      </c>
      <c r="G27" s="7">
        <v>21</v>
      </c>
      <c r="H27" s="26"/>
    </row>
    <row r="28" spans="1:10" ht="15.75" thickBot="1">
      <c r="A28" s="29" t="s">
        <v>39</v>
      </c>
      <c r="B28" s="30" t="s">
        <v>38</v>
      </c>
      <c r="C28" s="31">
        <v>14</v>
      </c>
      <c r="D28" s="31">
        <v>12.7</v>
      </c>
      <c r="E28" s="31">
        <v>10.4</v>
      </c>
      <c r="F28" s="31">
        <v>20.2</v>
      </c>
      <c r="G28" s="31">
        <v>15.8</v>
      </c>
      <c r="H28" s="32"/>
    </row>
    <row r="29" spans="1:10" ht="15.75" thickBot="1"/>
    <row r="30" spans="1:10" ht="15" customHeight="1">
      <c r="A30" s="13" t="s">
        <v>160</v>
      </c>
      <c r="B30" s="35"/>
      <c r="C30" s="35"/>
      <c r="D30" s="35"/>
      <c r="E30" s="35"/>
      <c r="F30" s="35"/>
      <c r="G30" s="35"/>
      <c r="H30" s="36"/>
      <c r="I30" s="33"/>
      <c r="J30" s="33"/>
    </row>
    <row r="31" spans="1:10">
      <c r="A31" s="37"/>
      <c r="B31" s="38"/>
      <c r="C31" s="38"/>
      <c r="D31" s="38"/>
      <c r="E31" s="38"/>
      <c r="F31" s="38"/>
      <c r="G31" s="38"/>
      <c r="H31" s="39"/>
      <c r="I31" s="33"/>
      <c r="J31" s="33"/>
    </row>
    <row r="32" spans="1:10">
      <c r="A32" s="37"/>
      <c r="B32" s="38"/>
      <c r="C32" s="38"/>
      <c r="D32" s="38"/>
      <c r="E32" s="38"/>
      <c r="F32" s="38"/>
      <c r="G32" s="38"/>
      <c r="H32" s="39"/>
      <c r="I32" s="33"/>
      <c r="J32" s="33"/>
    </row>
    <row r="33" spans="1:10">
      <c r="A33" s="37"/>
      <c r="B33" s="38"/>
      <c r="C33" s="38"/>
      <c r="D33" s="38"/>
      <c r="E33" s="38"/>
      <c r="F33" s="38"/>
      <c r="G33" s="38"/>
      <c r="H33" s="39"/>
      <c r="I33" s="33"/>
      <c r="J33" s="33"/>
    </row>
    <row r="34" spans="1:10">
      <c r="A34" s="37"/>
      <c r="B34" s="38"/>
      <c r="C34" s="38"/>
      <c r="D34" s="38"/>
      <c r="E34" s="38"/>
      <c r="F34" s="38"/>
      <c r="G34" s="38"/>
      <c r="H34" s="39"/>
      <c r="I34" s="33"/>
      <c r="J34" s="33"/>
    </row>
    <row r="35" spans="1:10">
      <c r="A35" s="37"/>
      <c r="B35" s="38"/>
      <c r="C35" s="38"/>
      <c r="D35" s="38"/>
      <c r="E35" s="38"/>
      <c r="F35" s="38"/>
      <c r="G35" s="38"/>
      <c r="H35" s="39"/>
      <c r="I35" s="33"/>
      <c r="J35" s="33"/>
    </row>
    <row r="36" spans="1:10">
      <c r="A36" s="37"/>
      <c r="B36" s="38"/>
      <c r="C36" s="38"/>
      <c r="D36" s="38"/>
      <c r="E36" s="38"/>
      <c r="F36" s="38"/>
      <c r="G36" s="38"/>
      <c r="H36" s="39"/>
      <c r="I36" s="33"/>
      <c r="J36" s="33"/>
    </row>
    <row r="37" spans="1:10">
      <c r="A37" s="37"/>
      <c r="B37" s="38"/>
      <c r="C37" s="38"/>
      <c r="D37" s="38"/>
      <c r="E37" s="38"/>
      <c r="F37" s="38"/>
      <c r="G37" s="38"/>
      <c r="H37" s="39"/>
      <c r="I37" s="33"/>
      <c r="J37" s="33"/>
    </row>
    <row r="38" spans="1:10">
      <c r="A38" s="37"/>
      <c r="B38" s="38"/>
      <c r="C38" s="38"/>
      <c r="D38" s="38"/>
      <c r="E38" s="38"/>
      <c r="F38" s="38"/>
      <c r="G38" s="38"/>
      <c r="H38" s="39"/>
      <c r="I38" s="33"/>
      <c r="J38" s="33"/>
    </row>
    <row r="39" spans="1:10">
      <c r="A39" s="37"/>
      <c r="B39" s="38"/>
      <c r="C39" s="38"/>
      <c r="D39" s="38"/>
      <c r="E39" s="38"/>
      <c r="F39" s="38"/>
      <c r="G39" s="38"/>
      <c r="H39" s="39"/>
      <c r="I39" s="33"/>
      <c r="J39" s="33"/>
    </row>
    <row r="40" spans="1:10">
      <c r="A40" s="37"/>
      <c r="B40" s="38"/>
      <c r="C40" s="38"/>
      <c r="D40" s="38"/>
      <c r="E40" s="38"/>
      <c r="F40" s="38"/>
      <c r="G40" s="38"/>
      <c r="H40" s="39"/>
    </row>
    <row r="41" spans="1:10">
      <c r="A41" s="37"/>
      <c r="B41" s="38"/>
      <c r="C41" s="38"/>
      <c r="D41" s="38"/>
      <c r="E41" s="38"/>
      <c r="F41" s="38"/>
      <c r="G41" s="38"/>
      <c r="H41" s="39"/>
    </row>
    <row r="42" spans="1:10">
      <c r="A42" s="37"/>
      <c r="B42" s="38"/>
      <c r="C42" s="38"/>
      <c r="D42" s="38"/>
      <c r="E42" s="38"/>
      <c r="F42" s="38"/>
      <c r="G42" s="38"/>
      <c r="H42" s="39"/>
    </row>
    <row r="43" spans="1:10" ht="15.75" thickBot="1">
      <c r="A43" s="40"/>
      <c r="B43" s="41"/>
      <c r="C43" s="41"/>
      <c r="D43" s="41"/>
      <c r="E43" s="41"/>
      <c r="F43" s="41"/>
      <c r="G43" s="41"/>
      <c r="H43" s="42"/>
    </row>
    <row r="44" spans="1:10">
      <c r="A44" s="34"/>
      <c r="B44" s="34"/>
      <c r="C44" s="34"/>
      <c r="D44" s="34"/>
      <c r="E44" s="34"/>
      <c r="F44" s="34"/>
      <c r="G44" s="34"/>
      <c r="H44" s="34"/>
    </row>
    <row r="45" spans="1:10">
      <c r="A45" s="34"/>
      <c r="B45" s="34"/>
      <c r="C45" s="34"/>
      <c r="D45" s="34"/>
      <c r="E45" s="34"/>
      <c r="F45" s="34"/>
      <c r="G45" s="34"/>
      <c r="H45" s="34"/>
    </row>
    <row r="52" spans="1:1">
      <c r="A52" s="10"/>
    </row>
    <row r="54" spans="1:1">
      <c r="A54" s="10"/>
    </row>
    <row r="75" spans="1:1">
      <c r="A75" s="10"/>
    </row>
    <row r="77" spans="1:1">
      <c r="A77" s="10"/>
    </row>
    <row r="80" spans="1:1">
      <c r="A80" s="10"/>
    </row>
    <row r="88" spans="1:1">
      <c r="A88" s="10"/>
    </row>
    <row r="90" spans="1:1">
      <c r="A90" s="10"/>
    </row>
    <row r="111" spans="1:1">
      <c r="A111" s="10"/>
    </row>
    <row r="113" spans="1:1">
      <c r="A113" s="10"/>
    </row>
    <row r="116" spans="1:1">
      <c r="A116" s="10"/>
    </row>
    <row r="123" spans="1:1">
      <c r="A123" s="10"/>
    </row>
    <row r="125" spans="1:1">
      <c r="A125" s="10"/>
    </row>
    <row r="146" spans="1:1">
      <c r="A146" s="10"/>
    </row>
    <row r="148" spans="1:1">
      <c r="A148" s="10"/>
    </row>
    <row r="151" spans="1:1">
      <c r="A151" s="10"/>
    </row>
    <row r="158" spans="1:1">
      <c r="A158" s="10"/>
    </row>
    <row r="160" spans="1:1">
      <c r="A160" s="10"/>
    </row>
    <row r="181" spans="1:1">
      <c r="A181" s="10"/>
    </row>
    <row r="183" spans="1:1">
      <c r="A183" s="10"/>
    </row>
    <row r="186" spans="1:1">
      <c r="A186" s="10"/>
    </row>
    <row r="193" spans="1:1">
      <c r="A193" s="10"/>
    </row>
    <row r="195" spans="1:1">
      <c r="A195" s="10"/>
    </row>
  </sheetData>
  <mergeCells count="1">
    <mergeCell ref="A30:H43"/>
  </mergeCells>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59B8-B6F7-4714-8545-38D69DF34BDD}">
  <dimension ref="A1:G27"/>
  <sheetViews>
    <sheetView workbookViewId="0">
      <selection sqref="A1:XFD1048576"/>
    </sheetView>
  </sheetViews>
  <sheetFormatPr baseColWidth="10" defaultRowHeight="15"/>
  <cols>
    <col min="1" max="1" width="42.7109375" style="3" customWidth="1"/>
    <col min="2" max="7" width="15.7109375" style="3" customWidth="1"/>
    <col min="8" max="16384" width="11.42578125" style="3"/>
  </cols>
  <sheetData>
    <row r="1" spans="1:7" s="3" customFormat="1" ht="31.5">
      <c r="A1" s="230" t="s">
        <v>187</v>
      </c>
      <c r="B1" s="141">
        <v>2017</v>
      </c>
      <c r="C1" s="141">
        <v>2018</v>
      </c>
      <c r="D1" s="141">
        <v>2019</v>
      </c>
      <c r="E1" s="141">
        <v>2020</v>
      </c>
      <c r="F1" s="141">
        <v>2021</v>
      </c>
      <c r="G1" s="142">
        <v>2022</v>
      </c>
    </row>
    <row r="2" spans="1:7" s="3" customFormat="1">
      <c r="A2" s="56" t="s">
        <v>17</v>
      </c>
      <c r="B2" s="51">
        <v>753.2</v>
      </c>
      <c r="C2" s="51">
        <v>799.7</v>
      </c>
      <c r="D2" s="51">
        <v>857.6</v>
      </c>
      <c r="E2" s="51">
        <v>333.7</v>
      </c>
      <c r="F2" s="51">
        <v>407</v>
      </c>
      <c r="G2" s="57"/>
    </row>
    <row r="3" spans="1:7" s="3" customFormat="1">
      <c r="A3" s="56" t="s">
        <v>82</v>
      </c>
      <c r="B3" s="51">
        <v>368.2</v>
      </c>
      <c r="C3" s="51">
        <v>381.7</v>
      </c>
      <c r="D3" s="51">
        <v>411.7</v>
      </c>
      <c r="E3" s="148">
        <v>133</v>
      </c>
      <c r="F3" s="51">
        <v>169.5</v>
      </c>
      <c r="G3" s="57"/>
    </row>
    <row r="4" spans="1:7" s="3" customFormat="1" ht="40.5" customHeight="1">
      <c r="A4" s="56" t="s">
        <v>83</v>
      </c>
      <c r="B4" s="51">
        <v>160.69999999999999</v>
      </c>
      <c r="C4" s="51">
        <v>163.30000000000001</v>
      </c>
      <c r="D4" s="51">
        <v>166.3</v>
      </c>
      <c r="E4" s="51">
        <v>86.1</v>
      </c>
      <c r="F4" s="51">
        <v>94.4</v>
      </c>
      <c r="G4" s="57"/>
    </row>
    <row r="5" spans="1:7" s="3" customFormat="1" ht="29.25" customHeight="1">
      <c r="A5" s="56" t="s">
        <v>84</v>
      </c>
      <c r="B5" s="51">
        <v>126.2</v>
      </c>
      <c r="C5" s="51">
        <v>146.4</v>
      </c>
      <c r="D5" s="51">
        <v>162.6</v>
      </c>
      <c r="E5" s="51">
        <v>70.5</v>
      </c>
      <c r="F5" s="51">
        <v>82.4</v>
      </c>
      <c r="G5" s="57"/>
    </row>
    <row r="6" spans="1:7" s="3" customFormat="1">
      <c r="A6" s="56" t="s">
        <v>75</v>
      </c>
      <c r="B6" s="51">
        <v>82.4</v>
      </c>
      <c r="C6" s="51">
        <v>92.2</v>
      </c>
      <c r="D6" s="51">
        <v>100.3</v>
      </c>
      <c r="E6" s="51">
        <v>32.200000000000003</v>
      </c>
      <c r="F6" s="51">
        <v>47.4</v>
      </c>
      <c r="G6" s="57"/>
    </row>
    <row r="7" spans="1:7" s="3" customFormat="1" ht="24.75" customHeight="1">
      <c r="A7" s="56" t="s">
        <v>85</v>
      </c>
      <c r="B7" s="51">
        <v>15.7</v>
      </c>
      <c r="C7" s="51">
        <v>16.2</v>
      </c>
      <c r="D7" s="51">
        <v>16.7</v>
      </c>
      <c r="E7" s="51">
        <v>11.9</v>
      </c>
      <c r="F7" s="51">
        <v>13.3</v>
      </c>
      <c r="G7" s="57"/>
    </row>
    <row r="8" spans="1:7" s="3" customFormat="1">
      <c r="A8" s="56" t="s">
        <v>76</v>
      </c>
      <c r="B8" s="51">
        <v>326.5</v>
      </c>
      <c r="C8" s="51">
        <v>350.4</v>
      </c>
      <c r="D8" s="51">
        <v>384.8</v>
      </c>
      <c r="E8" s="51">
        <v>54.1</v>
      </c>
      <c r="F8" s="51">
        <v>154.4</v>
      </c>
      <c r="G8" s="57"/>
    </row>
    <row r="9" spans="1:7" s="3" customFormat="1">
      <c r="A9" s="56" t="s">
        <v>19</v>
      </c>
      <c r="B9" s="51">
        <v>191.8</v>
      </c>
      <c r="C9" s="51">
        <v>220.8</v>
      </c>
      <c r="D9" s="51">
        <v>252.3</v>
      </c>
      <c r="E9" s="51">
        <v>-86.5</v>
      </c>
      <c r="F9" s="51">
        <v>20</v>
      </c>
      <c r="G9" s="57"/>
    </row>
    <row r="10" spans="1:7" s="3" customFormat="1" ht="16.5">
      <c r="A10" s="56" t="s">
        <v>86</v>
      </c>
      <c r="B10" s="51">
        <v>126.9</v>
      </c>
      <c r="C10" s="51">
        <v>151.9</v>
      </c>
      <c r="D10" s="51">
        <v>175.7</v>
      </c>
      <c r="E10" s="51">
        <v>-75.7</v>
      </c>
      <c r="F10" s="51">
        <v>6.6</v>
      </c>
      <c r="G10" s="57"/>
    </row>
    <row r="11" spans="1:7" s="3" customFormat="1" ht="30">
      <c r="A11" s="56" t="s">
        <v>77</v>
      </c>
      <c r="B11" s="51">
        <v>277.89999999999998</v>
      </c>
      <c r="C11" s="51">
        <v>291.2</v>
      </c>
      <c r="D11" s="51">
        <v>373</v>
      </c>
      <c r="E11" s="51">
        <v>-23</v>
      </c>
      <c r="F11" s="51">
        <v>105.8</v>
      </c>
      <c r="G11" s="57"/>
    </row>
    <row r="12" spans="1:7" s="3" customFormat="1">
      <c r="A12" s="56" t="s">
        <v>78</v>
      </c>
      <c r="B12" s="231">
        <v>1211</v>
      </c>
      <c r="C12" s="231">
        <v>1297</v>
      </c>
      <c r="D12" s="231">
        <v>1380.9</v>
      </c>
      <c r="E12" s="231">
        <v>1305.5</v>
      </c>
      <c r="F12" s="231">
        <v>1314.5</v>
      </c>
      <c r="G12" s="232"/>
    </row>
    <row r="13" spans="1:7" s="3" customFormat="1">
      <c r="A13" s="56" t="s">
        <v>79</v>
      </c>
      <c r="B13" s="51">
        <v>58.7</v>
      </c>
      <c r="C13" s="51">
        <v>60.1</v>
      </c>
      <c r="D13" s="51">
        <v>60</v>
      </c>
      <c r="E13" s="51">
        <v>60.1</v>
      </c>
      <c r="F13" s="51">
        <v>63.4</v>
      </c>
      <c r="G13" s="57"/>
    </row>
    <row r="14" spans="1:7" s="3" customFormat="1" ht="16.5">
      <c r="A14" s="56" t="s">
        <v>87</v>
      </c>
      <c r="B14" s="51">
        <v>227</v>
      </c>
      <c r="C14" s="51">
        <v>198.2</v>
      </c>
      <c r="D14" s="51">
        <v>81.400000000000006</v>
      </c>
      <c r="E14" s="51">
        <v>201.9</v>
      </c>
      <c r="F14" s="51">
        <v>150.4</v>
      </c>
      <c r="G14" s="57"/>
    </row>
    <row r="15" spans="1:7" s="3" customFormat="1">
      <c r="A15" s="56" t="s">
        <v>80</v>
      </c>
      <c r="B15" s="231">
        <v>2063</v>
      </c>
      <c r="C15" s="231">
        <v>2158.1</v>
      </c>
      <c r="D15" s="231">
        <v>2300.6</v>
      </c>
      <c r="E15" s="231">
        <v>2173.3000000000002</v>
      </c>
      <c r="F15" s="231">
        <v>2073.8000000000002</v>
      </c>
      <c r="G15" s="232"/>
    </row>
    <row r="16" spans="1:7" s="3" customFormat="1" ht="16.5">
      <c r="A16" s="56" t="s">
        <v>88</v>
      </c>
      <c r="B16" s="51">
        <v>18.7</v>
      </c>
      <c r="C16" s="51">
        <v>15.3</v>
      </c>
      <c r="D16" s="51">
        <v>5.9</v>
      </c>
      <c r="E16" s="51">
        <v>15.5</v>
      </c>
      <c r="F16" s="51">
        <v>11.4</v>
      </c>
      <c r="G16" s="57"/>
    </row>
    <row r="17" spans="1:7" s="3" customFormat="1" ht="16.5">
      <c r="A17" s="56" t="s">
        <v>89</v>
      </c>
      <c r="B17" s="51">
        <v>103.6</v>
      </c>
      <c r="C17" s="51">
        <v>165.7</v>
      </c>
      <c r="D17" s="51">
        <v>171.8</v>
      </c>
      <c r="E17" s="51">
        <v>79.900000000000006</v>
      </c>
      <c r="F17" s="51">
        <v>51.6</v>
      </c>
      <c r="G17" s="57"/>
    </row>
    <row r="18" spans="1:7" s="3" customFormat="1">
      <c r="A18" s="56" t="s">
        <v>81</v>
      </c>
      <c r="B18" s="51">
        <v>46.5</v>
      </c>
      <c r="C18" s="51">
        <v>56.4</v>
      </c>
      <c r="D18" s="51">
        <v>62.2</v>
      </c>
      <c r="E18" s="51">
        <v>-25.2</v>
      </c>
      <c r="F18" s="51">
        <v>2.9</v>
      </c>
      <c r="G18" s="57"/>
    </row>
    <row r="19" spans="1:7" s="3" customFormat="1" ht="17.25" thickBot="1">
      <c r="A19" s="58" t="s">
        <v>90</v>
      </c>
      <c r="B19" s="233">
        <v>0.68</v>
      </c>
      <c r="C19" s="233">
        <v>0.89</v>
      </c>
      <c r="D19" s="233">
        <v>0</v>
      </c>
      <c r="E19" s="233">
        <v>0</v>
      </c>
      <c r="F19" s="233">
        <v>0</v>
      </c>
      <c r="G19" s="234"/>
    </row>
    <row r="20" spans="1:7" s="3" customFormat="1" ht="15.75" thickBot="1"/>
    <row r="21" spans="1:7" s="3" customFormat="1" ht="15" customHeight="1">
      <c r="A21" s="13" t="s">
        <v>91</v>
      </c>
      <c r="B21" s="35"/>
      <c r="C21" s="35"/>
      <c r="D21" s="35"/>
      <c r="E21" s="35"/>
      <c r="F21" s="35"/>
      <c r="G21" s="36"/>
    </row>
    <row r="22" spans="1:7" s="3" customFormat="1">
      <c r="A22" s="37"/>
      <c r="B22" s="38"/>
      <c r="C22" s="38"/>
      <c r="D22" s="38"/>
      <c r="E22" s="38"/>
      <c r="F22" s="38"/>
      <c r="G22" s="39"/>
    </row>
    <row r="23" spans="1:7" s="3" customFormat="1">
      <c r="A23" s="37"/>
      <c r="B23" s="38"/>
      <c r="C23" s="38"/>
      <c r="D23" s="38"/>
      <c r="E23" s="38"/>
      <c r="F23" s="38"/>
      <c r="G23" s="39"/>
    </row>
    <row r="24" spans="1:7" s="3" customFormat="1">
      <c r="A24" s="37"/>
      <c r="B24" s="38"/>
      <c r="C24" s="38"/>
      <c r="D24" s="38"/>
      <c r="E24" s="38"/>
      <c r="F24" s="38"/>
      <c r="G24" s="39"/>
    </row>
    <row r="25" spans="1:7" s="3" customFormat="1">
      <c r="A25" s="37"/>
      <c r="B25" s="38"/>
      <c r="C25" s="38"/>
      <c r="D25" s="38"/>
      <c r="E25" s="38"/>
      <c r="F25" s="38"/>
      <c r="G25" s="39"/>
    </row>
    <row r="26" spans="1:7" s="3" customFormat="1">
      <c r="A26" s="37"/>
      <c r="B26" s="38"/>
      <c r="C26" s="38"/>
      <c r="D26" s="38"/>
      <c r="E26" s="38"/>
      <c r="F26" s="38"/>
      <c r="G26" s="39"/>
    </row>
    <row r="27" spans="1:7" s="3" customFormat="1" ht="15.75" thickBot="1">
      <c r="A27" s="40"/>
      <c r="B27" s="41"/>
      <c r="C27" s="41"/>
      <c r="D27" s="41"/>
      <c r="E27" s="41"/>
      <c r="F27" s="41"/>
      <c r="G27" s="42"/>
    </row>
  </sheetData>
  <mergeCells count="1">
    <mergeCell ref="A21:G27"/>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C38A-11F4-47CE-A246-AE598CC2202E}">
  <dimension ref="A1:H24"/>
  <sheetViews>
    <sheetView workbookViewId="0">
      <selection activeCell="B1" sqref="B1:H17"/>
    </sheetView>
  </sheetViews>
  <sheetFormatPr baseColWidth="10" defaultRowHeight="15"/>
  <cols>
    <col min="1" max="1" width="42.7109375" style="69" customWidth="1"/>
    <col min="2" max="2" width="15.7109375" style="90" customWidth="1"/>
    <col min="3" max="8" width="15.7109375" style="69" customWidth="1"/>
    <col min="9" max="16384" width="11.42578125" style="69"/>
  </cols>
  <sheetData>
    <row r="1" spans="1:8">
      <c r="A1" s="93" t="s">
        <v>92</v>
      </c>
      <c r="B1" s="225" t="s">
        <v>13</v>
      </c>
      <c r="C1" s="141">
        <v>2017</v>
      </c>
      <c r="D1" s="141">
        <v>2018</v>
      </c>
      <c r="E1" s="141">
        <v>2019</v>
      </c>
      <c r="F1" s="141">
        <v>2020</v>
      </c>
      <c r="G1" s="141">
        <v>2021</v>
      </c>
      <c r="H1" s="142">
        <v>2022</v>
      </c>
    </row>
    <row r="2" spans="1:8" ht="16.5">
      <c r="A2" s="74" t="s">
        <v>102</v>
      </c>
      <c r="B2" s="50" t="s">
        <v>2</v>
      </c>
      <c r="C2" s="190">
        <v>4328</v>
      </c>
      <c r="D2" s="190">
        <v>4555</v>
      </c>
      <c r="E2" s="190">
        <v>5341</v>
      </c>
      <c r="F2" s="190">
        <v>4936</v>
      </c>
      <c r="G2" s="190">
        <v>4376</v>
      </c>
      <c r="H2" s="194"/>
    </row>
    <row r="3" spans="1:8">
      <c r="A3" s="95" t="s">
        <v>93</v>
      </c>
      <c r="B3" s="50" t="s">
        <v>2</v>
      </c>
      <c r="C3" s="148">
        <v>777</v>
      </c>
      <c r="D3" s="190">
        <v>1047</v>
      </c>
      <c r="E3" s="190">
        <v>1063</v>
      </c>
      <c r="F3" s="190">
        <v>1162</v>
      </c>
      <c r="G3" s="190">
        <v>1006</v>
      </c>
      <c r="H3" s="194"/>
    </row>
    <row r="4" spans="1:8">
      <c r="A4" s="95" t="s">
        <v>94</v>
      </c>
      <c r="B4" s="50" t="s">
        <v>2</v>
      </c>
      <c r="C4" s="190">
        <v>3551</v>
      </c>
      <c r="D4" s="190">
        <v>3508</v>
      </c>
      <c r="E4" s="190">
        <v>4278</v>
      </c>
      <c r="F4" s="190">
        <v>3774</v>
      </c>
      <c r="G4" s="190">
        <v>3370</v>
      </c>
      <c r="H4" s="194"/>
    </row>
    <row r="5" spans="1:8">
      <c r="A5" s="95" t="s">
        <v>95</v>
      </c>
      <c r="B5" s="50" t="s">
        <v>3</v>
      </c>
      <c r="C5" s="61">
        <v>0.85599999999999998</v>
      </c>
      <c r="D5" s="61">
        <v>0.84599999999999997</v>
      </c>
      <c r="E5" s="61">
        <v>0.82699999999999996</v>
      </c>
      <c r="F5" s="61">
        <v>0.83299999999999996</v>
      </c>
      <c r="G5" s="61">
        <v>0.82799999999999996</v>
      </c>
      <c r="H5" s="65"/>
    </row>
    <row r="6" spans="1:8">
      <c r="A6" s="95" t="s">
        <v>96</v>
      </c>
      <c r="B6" s="50" t="s">
        <v>3</v>
      </c>
      <c r="C6" s="61">
        <v>0.443</v>
      </c>
      <c r="D6" s="61">
        <v>0.46100000000000002</v>
      </c>
      <c r="E6" s="61">
        <v>0.48499999999999999</v>
      </c>
      <c r="F6" s="61">
        <v>0.47499999999999998</v>
      </c>
      <c r="G6" s="61">
        <v>0.47299999999999998</v>
      </c>
      <c r="H6" s="65"/>
    </row>
    <row r="7" spans="1:8">
      <c r="A7" s="95" t="s">
        <v>97</v>
      </c>
      <c r="B7" s="50" t="s">
        <v>3</v>
      </c>
      <c r="C7" s="61">
        <v>0.14399999999999999</v>
      </c>
      <c r="D7" s="61">
        <v>0.154</v>
      </c>
      <c r="E7" s="61">
        <v>0.17299999999999999</v>
      </c>
      <c r="F7" s="61">
        <v>0.16700000000000001</v>
      </c>
      <c r="G7" s="61">
        <v>0.17199999999999999</v>
      </c>
      <c r="H7" s="65"/>
    </row>
    <row r="8" spans="1:8">
      <c r="A8" s="95" t="s">
        <v>98</v>
      </c>
      <c r="B8" s="50" t="s">
        <v>3</v>
      </c>
      <c r="C8" s="61">
        <v>0.55700000000000005</v>
      </c>
      <c r="D8" s="61">
        <v>0.53900000000000003</v>
      </c>
      <c r="E8" s="61">
        <v>0.51500000000000001</v>
      </c>
      <c r="F8" s="61">
        <v>0.52500000000000002</v>
      </c>
      <c r="G8" s="61">
        <v>0.52700000000000002</v>
      </c>
      <c r="H8" s="65"/>
    </row>
    <row r="9" spans="1:8" ht="16.5">
      <c r="A9" s="74" t="s">
        <v>103</v>
      </c>
      <c r="B9" s="50" t="s">
        <v>2</v>
      </c>
      <c r="C9" s="190">
        <v>5461</v>
      </c>
      <c r="D9" s="190">
        <v>5958</v>
      </c>
      <c r="E9" s="190">
        <v>6805</v>
      </c>
      <c r="F9" s="190">
        <v>6182</v>
      </c>
      <c r="G9" s="190">
        <v>5384</v>
      </c>
      <c r="H9" s="194"/>
    </row>
    <row r="10" spans="1:8">
      <c r="A10" s="95" t="s">
        <v>99</v>
      </c>
      <c r="B10" s="50" t="s">
        <v>3</v>
      </c>
      <c r="C10" s="61">
        <v>0.78100000000000003</v>
      </c>
      <c r="D10" s="61">
        <v>0.75600000000000001</v>
      </c>
      <c r="E10" s="61">
        <v>0.72099999999999997</v>
      </c>
      <c r="F10" s="61">
        <v>0.73099999999999998</v>
      </c>
      <c r="G10" s="61">
        <v>0.73899999999999999</v>
      </c>
      <c r="H10" s="65"/>
    </row>
    <row r="11" spans="1:8">
      <c r="A11" s="95" t="s">
        <v>100</v>
      </c>
      <c r="B11" s="50" t="s">
        <v>3</v>
      </c>
      <c r="C11" s="61">
        <v>0.219</v>
      </c>
      <c r="D11" s="61">
        <v>0.24399999999999999</v>
      </c>
      <c r="E11" s="61">
        <v>0.27900000000000003</v>
      </c>
      <c r="F11" s="61">
        <v>0.26900000000000002</v>
      </c>
      <c r="G11" s="61">
        <v>0.26100000000000001</v>
      </c>
      <c r="H11" s="65"/>
    </row>
    <row r="12" spans="1:8" ht="16.5">
      <c r="A12" s="74" t="s">
        <v>104</v>
      </c>
      <c r="B12" s="226"/>
      <c r="C12" s="51">
        <v>18</v>
      </c>
      <c r="D12" s="51">
        <v>23</v>
      </c>
      <c r="E12" s="51">
        <v>19.899999999999999</v>
      </c>
      <c r="F12" s="51">
        <v>23.5</v>
      </c>
      <c r="G12" s="51">
        <v>23</v>
      </c>
      <c r="H12" s="57"/>
    </row>
    <row r="13" spans="1:8" ht="16.5">
      <c r="A13" s="74" t="s">
        <v>105</v>
      </c>
      <c r="B13" s="50" t="s">
        <v>3</v>
      </c>
      <c r="C13" s="51">
        <v>20.9</v>
      </c>
      <c r="D13" s="51">
        <v>23.3</v>
      </c>
      <c r="E13" s="51">
        <v>27</v>
      </c>
      <c r="F13" s="51">
        <v>26</v>
      </c>
      <c r="G13" s="51">
        <v>25.2</v>
      </c>
      <c r="H13" s="57"/>
    </row>
    <row r="14" spans="1:8" ht="16.5">
      <c r="A14" s="74" t="s">
        <v>109</v>
      </c>
      <c r="B14" s="50" t="s">
        <v>26</v>
      </c>
      <c r="C14" s="51">
        <v>41.9</v>
      </c>
      <c r="D14" s="51">
        <v>41.8</v>
      </c>
      <c r="E14" s="51">
        <v>41.9</v>
      </c>
      <c r="F14" s="51">
        <v>42.9</v>
      </c>
      <c r="G14" s="51">
        <v>44</v>
      </c>
      <c r="H14" s="57"/>
    </row>
    <row r="15" spans="1:8" ht="16.5">
      <c r="A15" s="74" t="s">
        <v>106</v>
      </c>
      <c r="B15" s="50" t="s">
        <v>2</v>
      </c>
      <c r="C15" s="227" t="s">
        <v>7</v>
      </c>
      <c r="D15" s="227" t="s">
        <v>9</v>
      </c>
      <c r="E15" s="227" t="s">
        <v>10</v>
      </c>
      <c r="F15" s="227" t="s">
        <v>11</v>
      </c>
      <c r="G15" s="227" t="s">
        <v>12</v>
      </c>
      <c r="H15" s="228"/>
    </row>
    <row r="16" spans="1:8" ht="16.5">
      <c r="A16" s="74" t="s">
        <v>108</v>
      </c>
      <c r="B16" s="50" t="s">
        <v>3</v>
      </c>
      <c r="C16" s="51">
        <v>14.1</v>
      </c>
      <c r="D16" s="51">
        <v>13.2</v>
      </c>
      <c r="E16" s="191">
        <v>12.59</v>
      </c>
      <c r="F16" s="191">
        <v>13.16</v>
      </c>
      <c r="G16" s="191">
        <v>14.04</v>
      </c>
      <c r="H16" s="195"/>
    </row>
    <row r="17" spans="1:8" ht="17.25" thickBot="1">
      <c r="A17" s="75" t="s">
        <v>107</v>
      </c>
      <c r="B17" s="229" t="s">
        <v>101</v>
      </c>
      <c r="C17" s="59">
        <v>2.4</v>
      </c>
      <c r="D17" s="59">
        <v>2.6</v>
      </c>
      <c r="E17" s="197">
        <v>2.48</v>
      </c>
      <c r="F17" s="197">
        <v>2.67</v>
      </c>
      <c r="G17" s="197">
        <v>2.67</v>
      </c>
      <c r="H17" s="198"/>
    </row>
    <row r="18" spans="1:8" ht="15.75" thickBot="1"/>
    <row r="19" spans="1:8">
      <c r="A19" s="13" t="s">
        <v>110</v>
      </c>
      <c r="B19" s="77"/>
      <c r="C19" s="77"/>
      <c r="D19" s="77"/>
      <c r="E19" s="77"/>
      <c r="F19" s="77"/>
      <c r="G19" s="77"/>
      <c r="H19" s="78"/>
    </row>
    <row r="20" spans="1:8">
      <c r="A20" s="79"/>
      <c r="B20" s="80"/>
      <c r="C20" s="80"/>
      <c r="D20" s="80"/>
      <c r="E20" s="80"/>
      <c r="F20" s="80"/>
      <c r="G20" s="80"/>
      <c r="H20" s="81"/>
    </row>
    <row r="21" spans="1:8">
      <c r="A21" s="79"/>
      <c r="B21" s="80"/>
      <c r="C21" s="80"/>
      <c r="D21" s="80"/>
      <c r="E21" s="80"/>
      <c r="F21" s="80"/>
      <c r="G21" s="80"/>
      <c r="H21" s="81"/>
    </row>
    <row r="22" spans="1:8">
      <c r="A22" s="79"/>
      <c r="B22" s="80"/>
      <c r="C22" s="80"/>
      <c r="D22" s="80"/>
      <c r="E22" s="80"/>
      <c r="F22" s="80"/>
      <c r="G22" s="80"/>
      <c r="H22" s="81"/>
    </row>
    <row r="23" spans="1:8">
      <c r="A23" s="79"/>
      <c r="B23" s="80"/>
      <c r="C23" s="80"/>
      <c r="D23" s="80"/>
      <c r="E23" s="80"/>
      <c r="F23" s="80"/>
      <c r="G23" s="80"/>
      <c r="H23" s="81"/>
    </row>
    <row r="24" spans="1:8" ht="15.75" thickBot="1">
      <c r="A24" s="82"/>
      <c r="B24" s="83"/>
      <c r="C24" s="83"/>
      <c r="D24" s="83"/>
      <c r="E24" s="83"/>
      <c r="F24" s="83"/>
      <c r="G24" s="83"/>
      <c r="H24" s="84"/>
    </row>
  </sheetData>
  <mergeCells count="1">
    <mergeCell ref="A19:H24"/>
  </mergeCells>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301D-D845-428E-8964-94831975F12F}">
  <dimension ref="A1:G6"/>
  <sheetViews>
    <sheetView workbookViewId="0">
      <selection activeCell="B14" sqref="B14"/>
    </sheetView>
  </sheetViews>
  <sheetFormatPr baseColWidth="10" defaultRowHeight="15"/>
  <cols>
    <col min="1" max="1" width="42.7109375" style="1" customWidth="1"/>
    <col min="2" max="7" width="15.7109375" style="1" customWidth="1"/>
    <col min="8" max="16384" width="11.42578125" style="1"/>
  </cols>
  <sheetData>
    <row r="1" spans="1:7">
      <c r="A1" s="100">
        <v>2017</v>
      </c>
      <c r="B1" s="101"/>
      <c r="C1" s="43">
        <v>2018</v>
      </c>
      <c r="D1" s="43">
        <v>2019</v>
      </c>
      <c r="E1" s="43">
        <v>2020</v>
      </c>
      <c r="F1" s="43">
        <v>2021</v>
      </c>
      <c r="G1" s="44">
        <v>2022</v>
      </c>
    </row>
    <row r="2" spans="1:7">
      <c r="A2" s="102" t="s">
        <v>111</v>
      </c>
      <c r="B2" s="99">
        <v>82</v>
      </c>
      <c r="C2" s="99">
        <v>93</v>
      </c>
      <c r="D2" s="99">
        <v>108</v>
      </c>
      <c r="E2" s="99">
        <v>132</v>
      </c>
      <c r="F2" s="99">
        <v>133</v>
      </c>
      <c r="G2" s="103"/>
    </row>
    <row r="3" spans="1:7">
      <c r="A3" s="102" t="s">
        <v>112</v>
      </c>
      <c r="B3" s="12" t="s">
        <v>7</v>
      </c>
      <c r="C3" s="12" t="s">
        <v>9</v>
      </c>
      <c r="D3" s="12" t="s">
        <v>10</v>
      </c>
      <c r="E3" s="12" t="s">
        <v>11</v>
      </c>
      <c r="F3" s="12" t="s">
        <v>12</v>
      </c>
      <c r="G3" s="27"/>
    </row>
    <row r="4" spans="1:7">
      <c r="A4" s="102" t="s">
        <v>113</v>
      </c>
      <c r="B4" s="99">
        <v>43</v>
      </c>
      <c r="C4" s="99">
        <v>53</v>
      </c>
      <c r="D4" s="99">
        <v>59</v>
      </c>
      <c r="E4" s="99">
        <v>71</v>
      </c>
      <c r="F4" s="99">
        <v>56</v>
      </c>
      <c r="G4" s="103"/>
    </row>
    <row r="5" spans="1:7">
      <c r="A5" s="102" t="s">
        <v>114</v>
      </c>
      <c r="B5" s="99">
        <v>44</v>
      </c>
      <c r="C5" s="99">
        <v>43</v>
      </c>
      <c r="D5" s="99">
        <v>47</v>
      </c>
      <c r="E5" s="99">
        <v>50</v>
      </c>
      <c r="F5" s="99">
        <v>70</v>
      </c>
      <c r="G5" s="103"/>
    </row>
    <row r="6" spans="1:7" ht="30.75" thickBot="1">
      <c r="A6" s="104" t="s">
        <v>115</v>
      </c>
      <c r="B6" s="105">
        <v>39</v>
      </c>
      <c r="C6" s="105">
        <v>43</v>
      </c>
      <c r="D6" s="105">
        <v>41</v>
      </c>
      <c r="E6" s="105">
        <v>41</v>
      </c>
      <c r="F6" s="105">
        <v>53</v>
      </c>
      <c r="G6" s="106"/>
    </row>
  </sheetData>
  <mergeCells count="1">
    <mergeCell ref="A1:B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E34B-F56C-4851-9FF0-53C6A78705CD}">
  <dimension ref="A1:M14"/>
  <sheetViews>
    <sheetView workbookViewId="0">
      <selection activeCell="C21" sqref="C21"/>
    </sheetView>
  </sheetViews>
  <sheetFormatPr baseColWidth="10" defaultRowHeight="27"/>
  <cols>
    <col min="1" max="1" width="15.7109375" style="116" customWidth="1"/>
    <col min="2" max="13" width="15.7109375" style="118" customWidth="1"/>
    <col min="14" max="16384" width="11.42578125" style="116"/>
  </cols>
  <sheetData>
    <row r="1" spans="1:13" ht="21" customHeight="1">
      <c r="A1" s="208"/>
      <c r="B1" s="209">
        <v>2017</v>
      </c>
      <c r="C1" s="210"/>
      <c r="D1" s="209" t="s">
        <v>124</v>
      </c>
      <c r="E1" s="210"/>
      <c r="F1" s="209" t="s">
        <v>125</v>
      </c>
      <c r="G1" s="210"/>
      <c r="H1" s="209">
        <v>2020</v>
      </c>
      <c r="I1" s="210"/>
      <c r="J1" s="209" t="s">
        <v>126</v>
      </c>
      <c r="K1" s="210"/>
      <c r="L1" s="209">
        <v>2022</v>
      </c>
      <c r="M1" s="211"/>
    </row>
    <row r="2" spans="1:13" ht="15" customHeight="1">
      <c r="A2" s="212"/>
      <c r="B2" s="213" t="s">
        <v>122</v>
      </c>
      <c r="C2" s="213" t="s">
        <v>123</v>
      </c>
      <c r="D2" s="213" t="s">
        <v>122</v>
      </c>
      <c r="E2" s="213" t="s">
        <v>123</v>
      </c>
      <c r="F2" s="213" t="s">
        <v>122</v>
      </c>
      <c r="G2" s="213" t="s">
        <v>123</v>
      </c>
      <c r="H2" s="213" t="s">
        <v>122</v>
      </c>
      <c r="I2" s="213" t="s">
        <v>123</v>
      </c>
      <c r="J2" s="213" t="s">
        <v>122</v>
      </c>
      <c r="K2" s="213" t="s">
        <v>123</v>
      </c>
      <c r="L2" s="213" t="s">
        <v>122</v>
      </c>
      <c r="M2" s="214" t="s">
        <v>123</v>
      </c>
    </row>
    <row r="3" spans="1:13">
      <c r="A3" s="102" t="s">
        <v>116</v>
      </c>
      <c r="B3" s="99">
        <v>342</v>
      </c>
      <c r="C3" s="164">
        <v>65.02</v>
      </c>
      <c r="D3" s="99">
        <v>451</v>
      </c>
      <c r="E3" s="164">
        <v>54.67</v>
      </c>
      <c r="F3" s="99">
        <v>703</v>
      </c>
      <c r="G3" s="164">
        <v>57.25</v>
      </c>
      <c r="H3" s="99">
        <v>250</v>
      </c>
      <c r="I3" s="164">
        <v>73.099999999999994</v>
      </c>
      <c r="J3" s="99">
        <v>30</v>
      </c>
      <c r="K3" s="164">
        <v>75</v>
      </c>
      <c r="L3" s="99"/>
      <c r="M3" s="169"/>
    </row>
    <row r="4" spans="1:13">
      <c r="A4" s="102" t="s">
        <v>117</v>
      </c>
      <c r="B4" s="99">
        <v>184</v>
      </c>
      <c r="C4" s="164">
        <v>34.979999999999997</v>
      </c>
      <c r="D4" s="99">
        <v>374</v>
      </c>
      <c r="E4" s="164">
        <v>45.33</v>
      </c>
      <c r="F4" s="99">
        <v>525</v>
      </c>
      <c r="G4" s="164">
        <v>42.75</v>
      </c>
      <c r="H4" s="99">
        <v>92</v>
      </c>
      <c r="I4" s="164">
        <v>26.9</v>
      </c>
      <c r="J4" s="99">
        <v>10</v>
      </c>
      <c r="K4" s="164">
        <v>25</v>
      </c>
      <c r="L4" s="99"/>
      <c r="M4" s="169"/>
    </row>
    <row r="5" spans="1:13">
      <c r="A5" s="102" t="s">
        <v>118</v>
      </c>
      <c r="B5" s="99">
        <v>305</v>
      </c>
      <c r="C5" s="164">
        <v>57.98</v>
      </c>
      <c r="D5" s="99">
        <v>518</v>
      </c>
      <c r="E5" s="164">
        <v>62.79</v>
      </c>
      <c r="F5" s="99">
        <v>726</v>
      </c>
      <c r="G5" s="164">
        <v>59.12</v>
      </c>
      <c r="H5" s="99">
        <v>191</v>
      </c>
      <c r="I5" s="164">
        <v>55.85</v>
      </c>
      <c r="J5" s="99">
        <v>31</v>
      </c>
      <c r="K5" s="164">
        <v>77.5</v>
      </c>
      <c r="L5" s="99"/>
      <c r="M5" s="169"/>
    </row>
    <row r="6" spans="1:13">
      <c r="A6" s="102" t="s">
        <v>119</v>
      </c>
      <c r="B6" s="99">
        <v>207</v>
      </c>
      <c r="C6" s="164">
        <v>39.35</v>
      </c>
      <c r="D6" s="99">
        <v>278</v>
      </c>
      <c r="E6" s="164">
        <v>33.700000000000003</v>
      </c>
      <c r="F6" s="99">
        <v>431</v>
      </c>
      <c r="G6" s="164">
        <v>35.1</v>
      </c>
      <c r="H6" s="99">
        <v>129</v>
      </c>
      <c r="I6" s="164">
        <v>37.72</v>
      </c>
      <c r="J6" s="99">
        <v>9</v>
      </c>
      <c r="K6" s="164">
        <v>22.5</v>
      </c>
      <c r="L6" s="99"/>
      <c r="M6" s="169"/>
    </row>
    <row r="7" spans="1:13" ht="27.75" thickBot="1">
      <c r="A7" s="215" t="s">
        <v>120</v>
      </c>
      <c r="B7" s="216">
        <v>14</v>
      </c>
      <c r="C7" s="217">
        <v>2.66</v>
      </c>
      <c r="D7" s="216">
        <v>29</v>
      </c>
      <c r="E7" s="217">
        <v>3.52</v>
      </c>
      <c r="F7" s="216">
        <v>71</v>
      </c>
      <c r="G7" s="217">
        <v>5.78</v>
      </c>
      <c r="H7" s="216">
        <v>22</v>
      </c>
      <c r="I7" s="217">
        <v>6.43</v>
      </c>
      <c r="J7" s="216">
        <v>0</v>
      </c>
      <c r="K7" s="217">
        <v>0</v>
      </c>
      <c r="L7" s="216"/>
      <c r="M7" s="218"/>
    </row>
    <row r="8" spans="1:13" s="117" customFormat="1" ht="27.75" thickBot="1">
      <c r="A8" s="219" t="s">
        <v>121</v>
      </c>
      <c r="B8" s="220">
        <v>526</v>
      </c>
      <c r="C8" s="221"/>
      <c r="D8" s="220">
        <v>825</v>
      </c>
      <c r="E8" s="221"/>
      <c r="F8" s="222">
        <v>1228</v>
      </c>
      <c r="G8" s="223"/>
      <c r="H8" s="220">
        <v>342</v>
      </c>
      <c r="I8" s="221"/>
      <c r="J8" s="220">
        <v>40</v>
      </c>
      <c r="K8" s="221"/>
      <c r="L8" s="220"/>
      <c r="M8" s="224"/>
    </row>
    <row r="9" spans="1:13" ht="27.75" thickBot="1"/>
    <row r="10" spans="1:13">
      <c r="A10" s="107" t="s">
        <v>127</v>
      </c>
      <c r="B10" s="108"/>
      <c r="C10" s="108"/>
      <c r="D10" s="108"/>
      <c r="E10" s="108"/>
      <c r="F10" s="108"/>
      <c r="G10" s="108"/>
      <c r="H10" s="108"/>
      <c r="I10" s="108"/>
      <c r="J10" s="108"/>
      <c r="K10" s="108"/>
      <c r="L10" s="108"/>
      <c r="M10" s="109"/>
    </row>
    <row r="11" spans="1:13">
      <c r="A11" s="110"/>
      <c r="B11" s="111"/>
      <c r="C11" s="111"/>
      <c r="D11" s="111"/>
      <c r="E11" s="111"/>
      <c r="F11" s="111"/>
      <c r="G11" s="111"/>
      <c r="H11" s="111"/>
      <c r="I11" s="111"/>
      <c r="J11" s="111"/>
      <c r="K11" s="111"/>
      <c r="L11" s="111"/>
      <c r="M11" s="112"/>
    </row>
    <row r="12" spans="1:13">
      <c r="A12" s="110"/>
      <c r="B12" s="111"/>
      <c r="C12" s="111"/>
      <c r="D12" s="111"/>
      <c r="E12" s="111"/>
      <c r="F12" s="111"/>
      <c r="G12" s="111"/>
      <c r="H12" s="111"/>
      <c r="I12" s="111"/>
      <c r="J12" s="111"/>
      <c r="K12" s="111"/>
      <c r="L12" s="111"/>
      <c r="M12" s="112"/>
    </row>
    <row r="13" spans="1:13">
      <c r="A13" s="110"/>
      <c r="B13" s="111"/>
      <c r="C13" s="111"/>
      <c r="D13" s="111"/>
      <c r="E13" s="111"/>
      <c r="F13" s="111"/>
      <c r="G13" s="111"/>
      <c r="H13" s="111"/>
      <c r="I13" s="111"/>
      <c r="J13" s="111"/>
      <c r="K13" s="111"/>
      <c r="L13" s="111"/>
      <c r="M13" s="112"/>
    </row>
    <row r="14" spans="1:13" ht="27.75" thickBot="1">
      <c r="A14" s="113"/>
      <c r="B14" s="114"/>
      <c r="C14" s="114"/>
      <c r="D14" s="114"/>
      <c r="E14" s="114"/>
      <c r="F14" s="114"/>
      <c r="G14" s="114"/>
      <c r="H14" s="114"/>
      <c r="I14" s="114"/>
      <c r="J14" s="114"/>
      <c r="K14" s="114"/>
      <c r="L14" s="114"/>
      <c r="M14" s="115"/>
    </row>
  </sheetData>
  <mergeCells count="13">
    <mergeCell ref="J8:K8"/>
    <mergeCell ref="L8:M8"/>
    <mergeCell ref="A10:M14"/>
    <mergeCell ref="B8:C8"/>
    <mergeCell ref="D8:E8"/>
    <mergeCell ref="F8:G8"/>
    <mergeCell ref="H8:I8"/>
    <mergeCell ref="B1:C1"/>
    <mergeCell ref="D1:E1"/>
    <mergeCell ref="F1:G1"/>
    <mergeCell ref="J1:K1"/>
    <mergeCell ref="L1:M1"/>
    <mergeCell ref="H1:I1"/>
  </mergeCells>
  <pageMargins left="0.7" right="0.7" top="0.78740157499999996" bottom="0.78740157499999996"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8AC6-1575-4D1B-8982-878E647F6C60}">
  <dimension ref="A1:M21"/>
  <sheetViews>
    <sheetView workbookViewId="0">
      <selection activeCell="F27" sqref="F27"/>
    </sheetView>
  </sheetViews>
  <sheetFormatPr baseColWidth="10" defaultRowHeight="15"/>
  <cols>
    <col min="1" max="16384" width="11.42578125" style="69"/>
  </cols>
  <sheetData>
    <row r="1" spans="1:13">
      <c r="A1" s="122"/>
      <c r="B1" s="123">
        <v>2017</v>
      </c>
      <c r="C1" s="124"/>
      <c r="D1" s="123" t="s">
        <v>124</v>
      </c>
      <c r="E1" s="124"/>
      <c r="F1" s="123" t="s">
        <v>125</v>
      </c>
      <c r="G1" s="124"/>
      <c r="H1" s="123">
        <v>2020</v>
      </c>
      <c r="I1" s="124"/>
      <c r="J1" s="123" t="s">
        <v>126</v>
      </c>
      <c r="K1" s="124"/>
      <c r="L1" s="123">
        <v>2022</v>
      </c>
      <c r="M1" s="125"/>
    </row>
    <row r="2" spans="1:13" ht="15" customHeight="1">
      <c r="A2" s="126"/>
      <c r="B2" s="127" t="s">
        <v>122</v>
      </c>
      <c r="C2" s="127" t="s">
        <v>123</v>
      </c>
      <c r="D2" s="127" t="s">
        <v>122</v>
      </c>
      <c r="E2" s="127" t="s">
        <v>123</v>
      </c>
      <c r="F2" s="127" t="s">
        <v>122</v>
      </c>
      <c r="G2" s="127" t="s">
        <v>123</v>
      </c>
      <c r="H2" s="127" t="s">
        <v>122</v>
      </c>
      <c r="I2" s="127" t="s">
        <v>123</v>
      </c>
      <c r="J2" s="127" t="s">
        <v>122</v>
      </c>
      <c r="K2" s="127" t="s">
        <v>123</v>
      </c>
      <c r="L2" s="127" t="s">
        <v>122</v>
      </c>
      <c r="M2" s="128" t="s">
        <v>123</v>
      </c>
    </row>
    <row r="3" spans="1:13">
      <c r="A3" s="129" t="s">
        <v>116</v>
      </c>
      <c r="B3" s="99">
        <v>324</v>
      </c>
      <c r="C3" s="201">
        <v>7.99</v>
      </c>
      <c r="D3" s="99">
        <v>374</v>
      </c>
      <c r="E3" s="201">
        <v>8.86</v>
      </c>
      <c r="F3" s="99">
        <v>455</v>
      </c>
      <c r="G3" s="201">
        <v>9.75</v>
      </c>
      <c r="H3" s="99">
        <v>564</v>
      </c>
      <c r="I3" s="201">
        <v>12.47</v>
      </c>
      <c r="J3" s="99">
        <v>426</v>
      </c>
      <c r="K3" s="201">
        <v>10.75</v>
      </c>
      <c r="L3" s="201"/>
      <c r="M3" s="202"/>
    </row>
    <row r="4" spans="1:13">
      <c r="A4" s="129" t="s">
        <v>117</v>
      </c>
      <c r="B4" s="99">
        <v>161</v>
      </c>
      <c r="C4" s="201">
        <v>14.02</v>
      </c>
      <c r="D4" s="99">
        <v>238</v>
      </c>
      <c r="E4" s="201">
        <v>17.21</v>
      </c>
      <c r="F4" s="99">
        <v>283</v>
      </c>
      <c r="G4" s="201">
        <v>15.37</v>
      </c>
      <c r="H4" s="99">
        <v>258</v>
      </c>
      <c r="I4" s="201">
        <v>15.66</v>
      </c>
      <c r="J4" s="99">
        <v>225</v>
      </c>
      <c r="K4" s="201">
        <v>16.079999999999998</v>
      </c>
      <c r="L4" s="201"/>
      <c r="M4" s="202"/>
    </row>
    <row r="5" spans="1:13">
      <c r="A5" s="129" t="s">
        <v>118</v>
      </c>
      <c r="B5" s="99">
        <v>223</v>
      </c>
      <c r="C5" s="201">
        <v>18.13</v>
      </c>
      <c r="D5" s="99">
        <v>271</v>
      </c>
      <c r="E5" s="201">
        <v>19.059999999999999</v>
      </c>
      <c r="F5" s="99">
        <v>368</v>
      </c>
      <c r="G5" s="201">
        <v>20.78</v>
      </c>
      <c r="H5" s="99">
        <v>371</v>
      </c>
      <c r="I5" s="201">
        <v>25.24</v>
      </c>
      <c r="J5" s="99">
        <v>276</v>
      </c>
      <c r="K5" s="201">
        <v>27.6</v>
      </c>
      <c r="L5" s="201"/>
      <c r="M5" s="202"/>
    </row>
    <row r="6" spans="1:13">
      <c r="A6" s="129" t="s">
        <v>119</v>
      </c>
      <c r="B6" s="99">
        <v>182</v>
      </c>
      <c r="C6" s="201">
        <v>6.32</v>
      </c>
      <c r="D6" s="99">
        <v>241</v>
      </c>
      <c r="E6" s="201">
        <v>8.1</v>
      </c>
      <c r="F6" s="99">
        <v>235</v>
      </c>
      <c r="G6" s="201">
        <v>7.04</v>
      </c>
      <c r="H6" s="99">
        <v>313</v>
      </c>
      <c r="I6" s="201">
        <v>9.56</v>
      </c>
      <c r="J6" s="99">
        <v>249</v>
      </c>
      <c r="K6" s="201">
        <v>8.4600000000000009</v>
      </c>
      <c r="L6" s="201"/>
      <c r="M6" s="202"/>
    </row>
    <row r="7" spans="1:13">
      <c r="A7" s="129" t="s">
        <v>120</v>
      </c>
      <c r="B7" s="99">
        <v>80</v>
      </c>
      <c r="C7" s="201">
        <v>7.33</v>
      </c>
      <c r="D7" s="99">
        <v>100</v>
      </c>
      <c r="E7" s="201">
        <v>8.27</v>
      </c>
      <c r="F7" s="99">
        <v>135</v>
      </c>
      <c r="G7" s="201">
        <v>9.65</v>
      </c>
      <c r="H7" s="99">
        <v>138</v>
      </c>
      <c r="I7" s="201">
        <v>9.67</v>
      </c>
      <c r="J7" s="99">
        <v>126</v>
      </c>
      <c r="K7" s="201">
        <v>8.8699999999999992</v>
      </c>
      <c r="L7" s="201"/>
      <c r="M7" s="202"/>
    </row>
    <row r="8" spans="1:13" ht="15.75" thickBot="1">
      <c r="A8" s="130" t="s">
        <v>121</v>
      </c>
      <c r="B8" s="105">
        <v>485</v>
      </c>
      <c r="C8" s="206">
        <v>9.32</v>
      </c>
      <c r="D8" s="105">
        <v>612</v>
      </c>
      <c r="E8" s="206">
        <v>10.92</v>
      </c>
      <c r="F8" s="105">
        <v>738</v>
      </c>
      <c r="G8" s="206">
        <v>11.34</v>
      </c>
      <c r="H8" s="105">
        <v>822</v>
      </c>
      <c r="I8" s="206">
        <v>13.32</v>
      </c>
      <c r="J8" s="105">
        <v>651</v>
      </c>
      <c r="K8" s="206">
        <v>12.14</v>
      </c>
      <c r="L8" s="206"/>
      <c r="M8" s="207"/>
    </row>
    <row r="9" spans="1:13" ht="15.75" thickBot="1"/>
    <row r="10" spans="1:13" ht="15" customHeight="1">
      <c r="A10" s="119" t="s">
        <v>128</v>
      </c>
      <c r="B10" s="131"/>
      <c r="C10" s="131"/>
      <c r="D10" s="131"/>
      <c r="E10" s="131"/>
      <c r="F10" s="131"/>
      <c r="G10" s="131"/>
      <c r="H10" s="131"/>
      <c r="I10" s="131"/>
      <c r="J10" s="131"/>
      <c r="K10" s="131"/>
      <c r="L10" s="131"/>
      <c r="M10" s="132"/>
    </row>
    <row r="11" spans="1:13" ht="15" customHeight="1">
      <c r="A11" s="133"/>
      <c r="B11" s="134"/>
      <c r="C11" s="134"/>
      <c r="D11" s="134"/>
      <c r="E11" s="134"/>
      <c r="F11" s="134"/>
      <c r="G11" s="134"/>
      <c r="H11" s="134"/>
      <c r="I11" s="134"/>
      <c r="J11" s="134"/>
      <c r="K11" s="134"/>
      <c r="L11" s="134"/>
      <c r="M11" s="135"/>
    </row>
    <row r="12" spans="1:13" ht="15" customHeight="1">
      <c r="A12" s="133"/>
      <c r="B12" s="134"/>
      <c r="C12" s="134"/>
      <c r="D12" s="134"/>
      <c r="E12" s="134"/>
      <c r="F12" s="134"/>
      <c r="G12" s="134"/>
      <c r="H12" s="134"/>
      <c r="I12" s="134"/>
      <c r="J12" s="134"/>
      <c r="K12" s="134"/>
      <c r="L12" s="134"/>
      <c r="M12" s="135"/>
    </row>
    <row r="13" spans="1:13" ht="15" customHeight="1">
      <c r="A13" s="133"/>
      <c r="B13" s="134"/>
      <c r="C13" s="134"/>
      <c r="D13" s="134"/>
      <c r="E13" s="134"/>
      <c r="F13" s="134"/>
      <c r="G13" s="134"/>
      <c r="H13" s="134"/>
      <c r="I13" s="134"/>
      <c r="J13" s="134"/>
      <c r="K13" s="134"/>
      <c r="L13" s="134"/>
      <c r="M13" s="135"/>
    </row>
    <row r="14" spans="1:13" ht="15.75" customHeight="1">
      <c r="A14" s="133"/>
      <c r="B14" s="134"/>
      <c r="C14" s="134"/>
      <c r="D14" s="134"/>
      <c r="E14" s="134"/>
      <c r="F14" s="134"/>
      <c r="G14" s="134"/>
      <c r="H14" s="134"/>
      <c r="I14" s="134"/>
      <c r="J14" s="134"/>
      <c r="K14" s="134"/>
      <c r="L14" s="134"/>
      <c r="M14" s="135"/>
    </row>
    <row r="15" spans="1:13">
      <c r="A15" s="133"/>
      <c r="B15" s="134"/>
      <c r="C15" s="134"/>
      <c r="D15" s="134"/>
      <c r="E15" s="134"/>
      <c r="F15" s="134"/>
      <c r="G15" s="134"/>
      <c r="H15" s="134"/>
      <c r="I15" s="134"/>
      <c r="J15" s="134"/>
      <c r="K15" s="134"/>
      <c r="L15" s="134"/>
      <c r="M15" s="135"/>
    </row>
    <row r="16" spans="1:13" ht="15.75" thickBot="1">
      <c r="A16" s="136"/>
      <c r="B16" s="137"/>
      <c r="C16" s="137"/>
      <c r="D16" s="137"/>
      <c r="E16" s="137"/>
      <c r="F16" s="137"/>
      <c r="G16" s="137"/>
      <c r="H16" s="137"/>
      <c r="I16" s="137"/>
      <c r="J16" s="137"/>
      <c r="K16" s="137"/>
      <c r="L16" s="137"/>
      <c r="M16" s="138"/>
    </row>
    <row r="21" spans="5:5">
      <c r="E21" s="88"/>
    </row>
  </sheetData>
  <mergeCells count="7">
    <mergeCell ref="L1:M1"/>
    <mergeCell ref="A10:M16"/>
    <mergeCell ref="B1:C1"/>
    <mergeCell ref="D1:E1"/>
    <mergeCell ref="F1:G1"/>
    <mergeCell ref="H1:I1"/>
    <mergeCell ref="J1:K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8DEB9-CAB0-43B4-96FD-91AB2ACE8397}">
  <dimension ref="A1:G6"/>
  <sheetViews>
    <sheetView workbookViewId="0">
      <selection activeCell="B2" sqref="B2:G3"/>
    </sheetView>
  </sheetViews>
  <sheetFormatPr baseColWidth="10" defaultRowHeight="15"/>
  <cols>
    <col min="1" max="1" width="45.7109375" style="3" customWidth="1"/>
    <col min="2" max="7" width="15.7109375" style="145" customWidth="1"/>
    <col min="8" max="16384" width="11.42578125" style="3"/>
  </cols>
  <sheetData>
    <row r="1" spans="1:7">
      <c r="A1" s="140"/>
      <c r="B1" s="141" t="s">
        <v>132</v>
      </c>
      <c r="C1" s="141" t="s">
        <v>133</v>
      </c>
      <c r="D1" s="141" t="s">
        <v>134</v>
      </c>
      <c r="E1" s="141" t="s">
        <v>135</v>
      </c>
      <c r="F1" s="142" t="s">
        <v>136</v>
      </c>
      <c r="G1" s="142" t="s">
        <v>137</v>
      </c>
    </row>
    <row r="2" spans="1:7" s="4" customFormat="1" ht="18" customHeight="1">
      <c r="A2" s="102" t="s">
        <v>129</v>
      </c>
      <c r="B2" s="143">
        <v>2</v>
      </c>
      <c r="C2" s="143">
        <v>1.6</v>
      </c>
      <c r="D2" s="143">
        <v>1.5</v>
      </c>
      <c r="E2" s="143">
        <v>0.5</v>
      </c>
      <c r="F2" s="144">
        <v>0.4</v>
      </c>
      <c r="G2" s="144"/>
    </row>
    <row r="3" spans="1:7" s="4" customFormat="1" ht="21" customHeight="1" thickBot="1">
      <c r="A3" s="104" t="s">
        <v>130</v>
      </c>
      <c r="B3" s="105">
        <v>645</v>
      </c>
      <c r="C3" s="105">
        <v>515</v>
      </c>
      <c r="D3" s="105">
        <v>475</v>
      </c>
      <c r="E3" s="105">
        <v>160</v>
      </c>
      <c r="F3" s="106">
        <v>133</v>
      </c>
      <c r="G3" s="106"/>
    </row>
    <row r="4" spans="1:7" ht="15.75" thickBot="1"/>
    <row r="5" spans="1:7">
      <c r="A5" s="159" t="s">
        <v>131</v>
      </c>
      <c r="B5" s="14"/>
      <c r="C5" s="14"/>
      <c r="D5" s="14"/>
      <c r="E5" s="14"/>
      <c r="F5" s="14"/>
      <c r="G5" s="15"/>
    </row>
    <row r="6" spans="1:7" ht="15.75" thickBot="1">
      <c r="A6" s="19"/>
      <c r="B6" s="20"/>
      <c r="C6" s="20"/>
      <c r="D6" s="20"/>
      <c r="E6" s="20"/>
      <c r="F6" s="20"/>
      <c r="G6" s="21"/>
    </row>
  </sheetData>
  <mergeCells count="1">
    <mergeCell ref="A5:G6"/>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2FCD-87F2-4E3A-A637-FB36394D75FE}">
  <dimension ref="A1:G2"/>
  <sheetViews>
    <sheetView workbookViewId="0">
      <selection activeCell="B2" sqref="B2"/>
    </sheetView>
  </sheetViews>
  <sheetFormatPr baseColWidth="10" defaultRowHeight="15"/>
  <cols>
    <col min="1" max="7" width="15.7109375" style="3" customWidth="1"/>
    <col min="8" max="16384" width="11.42578125" style="3"/>
  </cols>
  <sheetData>
    <row r="1" spans="1:7">
      <c r="A1" s="146">
        <v>2017</v>
      </c>
      <c r="B1" s="146"/>
      <c r="C1" s="147">
        <v>2018</v>
      </c>
      <c r="D1" s="147">
        <v>2019</v>
      </c>
      <c r="E1" s="147">
        <v>2020</v>
      </c>
      <c r="F1" s="147">
        <v>2021</v>
      </c>
      <c r="G1" s="147">
        <v>2022</v>
      </c>
    </row>
    <row r="2" spans="1:7">
      <c r="A2" s="50" t="s">
        <v>138</v>
      </c>
      <c r="B2" s="148">
        <v>45</v>
      </c>
      <c r="C2" s="148">
        <v>52</v>
      </c>
      <c r="D2" s="148">
        <v>51</v>
      </c>
      <c r="E2" s="148">
        <v>53</v>
      </c>
      <c r="F2" s="148">
        <v>49</v>
      </c>
      <c r="G2" s="148"/>
    </row>
  </sheetData>
  <mergeCells count="1">
    <mergeCell ref="A1:B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0FF40-DF58-4AEC-9A71-8C6DDD81AEEF}">
  <dimension ref="A1:H8"/>
  <sheetViews>
    <sheetView workbookViewId="0">
      <selection activeCell="B2" sqref="B2"/>
    </sheetView>
  </sheetViews>
  <sheetFormatPr baseColWidth="10" defaultRowHeight="15"/>
  <cols>
    <col min="1" max="1" width="45.7109375" style="2" customWidth="1"/>
    <col min="2" max="2" width="15.7109375" style="88" customWidth="1"/>
    <col min="3" max="8" width="15.7109375" style="2" customWidth="1"/>
    <col min="9" max="16384" width="11.42578125" style="2"/>
  </cols>
  <sheetData>
    <row r="1" spans="1:8">
      <c r="A1" s="153"/>
      <c r="B1" s="154" t="s">
        <v>13</v>
      </c>
      <c r="C1" s="43">
        <v>2017</v>
      </c>
      <c r="D1" s="43">
        <v>2018</v>
      </c>
      <c r="E1" s="43">
        <v>2019</v>
      </c>
      <c r="F1" s="43">
        <v>2020</v>
      </c>
      <c r="G1" s="43">
        <v>2021</v>
      </c>
      <c r="H1" s="44">
        <v>2022</v>
      </c>
    </row>
    <row r="2" spans="1:8" ht="45">
      <c r="A2" s="129" t="s">
        <v>147</v>
      </c>
      <c r="B2" s="150" t="s">
        <v>139</v>
      </c>
      <c r="C2" s="143">
        <v>25.2</v>
      </c>
      <c r="D2" s="143">
        <v>29.3</v>
      </c>
      <c r="E2" s="143">
        <v>29.9</v>
      </c>
      <c r="F2" s="143">
        <v>14</v>
      </c>
      <c r="G2" s="143">
        <v>18.399999999999999</v>
      </c>
      <c r="H2" s="144"/>
    </row>
    <row r="3" spans="1:8">
      <c r="A3" s="129" t="s">
        <v>140</v>
      </c>
      <c r="B3" s="149" t="s">
        <v>141</v>
      </c>
      <c r="C3" s="199">
        <v>1940</v>
      </c>
      <c r="D3" s="199">
        <v>2356</v>
      </c>
      <c r="E3" s="199">
        <v>2549</v>
      </c>
      <c r="F3" s="199">
        <v>1305</v>
      </c>
      <c r="G3" s="199">
        <v>1697</v>
      </c>
      <c r="H3" s="200"/>
    </row>
    <row r="4" spans="1:8" ht="30">
      <c r="A4" s="129" t="s">
        <v>140</v>
      </c>
      <c r="B4" s="150" t="s">
        <v>142</v>
      </c>
      <c r="C4" s="143">
        <v>0.6</v>
      </c>
      <c r="D4" s="143">
        <v>0.7</v>
      </c>
      <c r="E4" s="143">
        <v>0.8</v>
      </c>
      <c r="F4" s="143">
        <v>0.4</v>
      </c>
      <c r="G4" s="143">
        <v>0.5</v>
      </c>
      <c r="H4" s="144"/>
    </row>
    <row r="5" spans="1:8">
      <c r="A5" s="129" t="s">
        <v>143</v>
      </c>
      <c r="B5" s="149" t="s">
        <v>141</v>
      </c>
      <c r="C5" s="199">
        <v>42284</v>
      </c>
      <c r="D5" s="199">
        <v>44501</v>
      </c>
      <c r="E5" s="199">
        <v>48575</v>
      </c>
      <c r="F5" s="199">
        <v>26830</v>
      </c>
      <c r="G5" s="199">
        <v>24560</v>
      </c>
      <c r="H5" s="200"/>
    </row>
    <row r="6" spans="1:8">
      <c r="A6" s="129" t="s">
        <v>144</v>
      </c>
      <c r="B6" s="149" t="s">
        <v>2</v>
      </c>
      <c r="C6" s="99">
        <v>110</v>
      </c>
      <c r="D6" s="99">
        <v>131</v>
      </c>
      <c r="E6" s="99">
        <v>164</v>
      </c>
      <c r="F6" s="99">
        <v>71</v>
      </c>
      <c r="G6" s="99">
        <v>83</v>
      </c>
      <c r="H6" s="103"/>
    </row>
    <row r="7" spans="1:8" ht="30">
      <c r="A7" s="129" t="s">
        <v>143</v>
      </c>
      <c r="B7" s="150" t="s">
        <v>142</v>
      </c>
      <c r="C7" s="99">
        <v>13</v>
      </c>
      <c r="D7" s="99">
        <v>14</v>
      </c>
      <c r="E7" s="201">
        <v>15.31</v>
      </c>
      <c r="F7" s="201">
        <v>8.5399999999999991</v>
      </c>
      <c r="G7" s="201">
        <v>7.81</v>
      </c>
      <c r="H7" s="202"/>
    </row>
    <row r="8" spans="1:8" ht="45.75" thickBot="1">
      <c r="A8" s="130" t="s">
        <v>145</v>
      </c>
      <c r="B8" s="151" t="s">
        <v>2</v>
      </c>
      <c r="C8" s="205" t="s">
        <v>146</v>
      </c>
      <c r="D8" s="105">
        <v>0</v>
      </c>
      <c r="E8" s="105">
        <v>1</v>
      </c>
      <c r="F8" s="105">
        <v>0</v>
      </c>
      <c r="G8" s="105">
        <v>0</v>
      </c>
      <c r="H8" s="106"/>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755D7-BDD3-40B9-AA94-1E38FC54FA9E}">
  <dimension ref="A1:I20"/>
  <sheetViews>
    <sheetView workbookViewId="0">
      <selection activeCell="C2" sqref="C2:H16"/>
    </sheetView>
  </sheetViews>
  <sheetFormatPr baseColWidth="10" defaultRowHeight="15"/>
  <cols>
    <col min="1" max="1" width="45.7109375" customWidth="1"/>
    <col min="2" max="8" width="15.7109375" customWidth="1"/>
  </cols>
  <sheetData>
    <row r="1" spans="1:9" ht="24" customHeight="1">
      <c r="A1" s="155" t="s">
        <v>148</v>
      </c>
      <c r="B1" s="152" t="s">
        <v>13</v>
      </c>
      <c r="C1" s="71">
        <v>2017</v>
      </c>
      <c r="D1" s="71">
        <v>2018</v>
      </c>
      <c r="E1" s="71">
        <v>2019</v>
      </c>
      <c r="F1" s="152" t="s">
        <v>135</v>
      </c>
      <c r="G1" s="152" t="s">
        <v>136</v>
      </c>
      <c r="H1" s="156" t="s">
        <v>137</v>
      </c>
      <c r="I1" s="1"/>
    </row>
    <row r="2" spans="1:9">
      <c r="A2" s="157" t="s">
        <v>149</v>
      </c>
      <c r="B2" s="70" t="s">
        <v>150</v>
      </c>
      <c r="C2" s="199">
        <v>93358</v>
      </c>
      <c r="D2" s="199">
        <v>94739</v>
      </c>
      <c r="E2" s="199">
        <v>91855</v>
      </c>
      <c r="F2" s="199">
        <v>66583</v>
      </c>
      <c r="G2" s="199">
        <v>67173</v>
      </c>
      <c r="H2" s="200"/>
      <c r="I2" s="1"/>
    </row>
    <row r="3" spans="1:9">
      <c r="A3" s="157"/>
      <c r="B3" s="70" t="s">
        <v>29</v>
      </c>
      <c r="C3" s="201">
        <v>3.52</v>
      </c>
      <c r="D3" s="201">
        <v>3.24</v>
      </c>
      <c r="E3" s="201">
        <v>2.72</v>
      </c>
      <c r="F3" s="201">
        <v>7.13</v>
      </c>
      <c r="G3" s="201">
        <v>5.54</v>
      </c>
      <c r="H3" s="202"/>
      <c r="I3" s="1"/>
    </row>
    <row r="4" spans="1:9">
      <c r="A4" s="157" t="s">
        <v>151</v>
      </c>
      <c r="B4" s="70" t="s">
        <v>150</v>
      </c>
      <c r="C4" s="199">
        <v>53304</v>
      </c>
      <c r="D4" s="199">
        <v>48591</v>
      </c>
      <c r="E4" s="199">
        <v>49329</v>
      </c>
      <c r="F4" s="199">
        <v>37405</v>
      </c>
      <c r="G4" s="199">
        <v>35880</v>
      </c>
      <c r="H4" s="200"/>
      <c r="I4" s="1"/>
    </row>
    <row r="5" spans="1:9">
      <c r="A5" s="157"/>
      <c r="B5" s="70" t="s">
        <v>29</v>
      </c>
      <c r="C5" s="201">
        <v>2.0099999999999998</v>
      </c>
      <c r="D5" s="201">
        <v>1.66</v>
      </c>
      <c r="E5" s="201">
        <v>1.46</v>
      </c>
      <c r="F5" s="201">
        <v>4</v>
      </c>
      <c r="G5" s="201">
        <v>2.96</v>
      </c>
      <c r="H5" s="202"/>
      <c r="I5" s="1"/>
    </row>
    <row r="6" spans="1:9">
      <c r="A6" s="157" t="s">
        <v>152</v>
      </c>
      <c r="B6" s="70" t="s">
        <v>150</v>
      </c>
      <c r="C6" s="199">
        <v>28846</v>
      </c>
      <c r="D6" s="199">
        <v>32146</v>
      </c>
      <c r="E6" s="199">
        <v>30967</v>
      </c>
      <c r="F6" s="199">
        <v>16812</v>
      </c>
      <c r="G6" s="199">
        <v>18727</v>
      </c>
      <c r="H6" s="200"/>
      <c r="I6" s="1"/>
    </row>
    <row r="7" spans="1:9">
      <c r="A7" s="157"/>
      <c r="B7" s="70" t="s">
        <v>29</v>
      </c>
      <c r="C7" s="201">
        <v>1.0900000000000001</v>
      </c>
      <c r="D7" s="201">
        <v>1.1000000000000001</v>
      </c>
      <c r="E7" s="201">
        <v>0.92</v>
      </c>
      <c r="F7" s="201">
        <v>1.8</v>
      </c>
      <c r="G7" s="201">
        <v>1.54</v>
      </c>
      <c r="H7" s="202"/>
      <c r="I7" s="1"/>
    </row>
    <row r="8" spans="1:9">
      <c r="A8" s="157" t="s">
        <v>153</v>
      </c>
      <c r="B8" s="70" t="s">
        <v>150</v>
      </c>
      <c r="C8" s="199">
        <v>31733</v>
      </c>
      <c r="D8" s="199">
        <v>33587</v>
      </c>
      <c r="E8" s="199">
        <v>36093</v>
      </c>
      <c r="F8" s="199">
        <v>17734</v>
      </c>
      <c r="G8" s="199">
        <v>21213</v>
      </c>
      <c r="H8" s="200"/>
      <c r="I8" s="1"/>
    </row>
    <row r="9" spans="1:9">
      <c r="A9" s="157"/>
      <c r="B9" s="70" t="s">
        <v>29</v>
      </c>
      <c r="C9" s="201">
        <v>1.2</v>
      </c>
      <c r="D9" s="201">
        <v>1.1499999999999999</v>
      </c>
      <c r="E9" s="201">
        <v>1.07</v>
      </c>
      <c r="F9" s="201">
        <v>1.9</v>
      </c>
      <c r="G9" s="201">
        <v>1.75</v>
      </c>
      <c r="H9" s="202"/>
      <c r="I9" s="1"/>
    </row>
    <row r="10" spans="1:9">
      <c r="A10" s="157" t="s">
        <v>154</v>
      </c>
      <c r="B10" s="70" t="s">
        <v>150</v>
      </c>
      <c r="C10" s="199">
        <v>178395</v>
      </c>
      <c r="D10" s="199">
        <v>176918</v>
      </c>
      <c r="E10" s="199">
        <v>177277</v>
      </c>
      <c r="F10" s="199">
        <v>121722</v>
      </c>
      <c r="G10" s="199">
        <v>124266</v>
      </c>
      <c r="H10" s="200"/>
      <c r="I10" s="1"/>
    </row>
    <row r="11" spans="1:9">
      <c r="A11" s="157"/>
      <c r="B11" s="70" t="s">
        <v>29</v>
      </c>
      <c r="C11" s="201">
        <v>6.73</v>
      </c>
      <c r="D11" s="201">
        <v>6.05</v>
      </c>
      <c r="E11" s="201">
        <v>5.26</v>
      </c>
      <c r="F11" s="201">
        <v>13.03</v>
      </c>
      <c r="G11" s="201">
        <v>10.25</v>
      </c>
      <c r="H11" s="202"/>
      <c r="I11" s="1"/>
    </row>
    <row r="12" spans="1:9">
      <c r="A12" s="157" t="s">
        <v>155</v>
      </c>
      <c r="B12" s="70" t="s">
        <v>150</v>
      </c>
      <c r="C12" s="199">
        <v>70833</v>
      </c>
      <c r="D12" s="199">
        <v>94739</v>
      </c>
      <c r="E12" s="199">
        <v>91855</v>
      </c>
      <c r="F12" s="199">
        <v>66583</v>
      </c>
      <c r="G12" s="199">
        <v>67173</v>
      </c>
      <c r="H12" s="200"/>
      <c r="I12" s="1"/>
    </row>
    <row r="13" spans="1:9">
      <c r="A13" s="157"/>
      <c r="B13" s="70" t="s">
        <v>29</v>
      </c>
      <c r="C13" s="201">
        <v>2.68</v>
      </c>
      <c r="D13" s="201">
        <v>3.24</v>
      </c>
      <c r="E13" s="201">
        <v>2.72</v>
      </c>
      <c r="F13" s="201">
        <v>7.13</v>
      </c>
      <c r="G13" s="201">
        <v>5.54</v>
      </c>
      <c r="H13" s="202"/>
      <c r="I13" s="1"/>
    </row>
    <row r="14" spans="1:9" ht="30">
      <c r="A14" s="129" t="s">
        <v>156</v>
      </c>
      <c r="B14" s="70" t="s">
        <v>3</v>
      </c>
      <c r="C14" s="143">
        <v>39.700000000000003</v>
      </c>
      <c r="D14" s="143">
        <v>53.5</v>
      </c>
      <c r="E14" s="143">
        <v>51.8</v>
      </c>
      <c r="F14" s="143">
        <v>54.7</v>
      </c>
      <c r="G14" s="143">
        <v>54.1</v>
      </c>
      <c r="H14" s="144"/>
      <c r="I14" s="1"/>
    </row>
    <row r="15" spans="1:9">
      <c r="A15" s="129" t="s">
        <v>157</v>
      </c>
      <c r="B15" s="70" t="s">
        <v>158</v>
      </c>
      <c r="C15" s="199">
        <v>26496620</v>
      </c>
      <c r="D15" s="199">
        <v>29238913</v>
      </c>
      <c r="E15" s="199">
        <v>33716888</v>
      </c>
      <c r="F15" s="199">
        <v>9343564</v>
      </c>
      <c r="G15" s="199">
        <v>12126907</v>
      </c>
      <c r="H15" s="200"/>
      <c r="I15" s="1"/>
    </row>
    <row r="16" spans="1:9" ht="15.75" thickBot="1">
      <c r="A16" s="130" t="s">
        <v>159</v>
      </c>
      <c r="B16" s="158" t="s">
        <v>158</v>
      </c>
      <c r="C16" s="203">
        <v>24392805</v>
      </c>
      <c r="D16" s="203">
        <v>27037292</v>
      </c>
      <c r="E16" s="203">
        <v>31662189</v>
      </c>
      <c r="F16" s="203">
        <v>7812938</v>
      </c>
      <c r="G16" s="203">
        <v>10405523</v>
      </c>
      <c r="H16" s="204"/>
      <c r="I16" s="1"/>
    </row>
    <row r="17" spans="1:8" ht="15.75" thickBot="1"/>
    <row r="18" spans="1:8">
      <c r="A18" s="76" t="s">
        <v>161</v>
      </c>
      <c r="B18" s="77"/>
      <c r="C18" s="77"/>
      <c r="D18" s="77"/>
      <c r="E18" s="77"/>
      <c r="F18" s="77"/>
      <c r="G18" s="77"/>
      <c r="H18" s="78"/>
    </row>
    <row r="19" spans="1:8">
      <c r="A19" s="79"/>
      <c r="B19" s="80"/>
      <c r="C19" s="80"/>
      <c r="D19" s="80"/>
      <c r="E19" s="80"/>
      <c r="F19" s="80"/>
      <c r="G19" s="80"/>
      <c r="H19" s="81"/>
    </row>
    <row r="20" spans="1:8" ht="15.75" thickBot="1">
      <c r="A20" s="82"/>
      <c r="B20" s="83"/>
      <c r="C20" s="83"/>
      <c r="D20" s="83"/>
      <c r="E20" s="83"/>
      <c r="F20" s="83"/>
      <c r="G20" s="83"/>
      <c r="H20" s="84"/>
    </row>
  </sheetData>
  <mergeCells count="7">
    <mergeCell ref="A18:H20"/>
    <mergeCell ref="A2:A3"/>
    <mergeCell ref="A4:A5"/>
    <mergeCell ref="A6:A7"/>
    <mergeCell ref="A8:A9"/>
    <mergeCell ref="A10:A11"/>
    <mergeCell ref="A12:A13"/>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A8EC-3888-41BC-AD54-93A455010736}">
  <dimension ref="A1:G3"/>
  <sheetViews>
    <sheetView workbookViewId="0">
      <selection activeCell="K26" sqref="K26"/>
    </sheetView>
  </sheetViews>
  <sheetFormatPr baseColWidth="10" defaultRowHeight="15"/>
  <cols>
    <col min="1" max="1" width="45.7109375" style="3" customWidth="1"/>
    <col min="2" max="7" width="15.7109375" style="165" customWidth="1"/>
    <col min="8" max="16384" width="11.42578125" style="3"/>
  </cols>
  <sheetData>
    <row r="1" spans="1:7" ht="24" customHeight="1">
      <c r="A1" s="160" t="s">
        <v>163</v>
      </c>
      <c r="B1" s="161">
        <v>2017</v>
      </c>
      <c r="C1" s="45">
        <v>2018</v>
      </c>
      <c r="D1" s="46">
        <v>2019</v>
      </c>
      <c r="E1" s="22">
        <v>2020</v>
      </c>
      <c r="F1" s="22">
        <v>2021</v>
      </c>
      <c r="G1" s="22">
        <v>2022</v>
      </c>
    </row>
    <row r="2" spans="1:7">
      <c r="A2" s="162" t="s">
        <v>162</v>
      </c>
      <c r="B2" s="8">
        <v>93358</v>
      </c>
      <c r="C2" s="8">
        <v>94739.16</v>
      </c>
      <c r="D2" s="8">
        <v>91854.633000000002</v>
      </c>
      <c r="E2" s="8">
        <v>66582.995999999999</v>
      </c>
      <c r="F2" s="8">
        <v>67173.034</v>
      </c>
      <c r="G2" s="8">
        <v>79500.960999999996</v>
      </c>
    </row>
    <row r="3" spans="1:7">
      <c r="A3" s="163" t="s">
        <v>164</v>
      </c>
      <c r="B3" s="164">
        <v>3.5233927950055515</v>
      </c>
      <c r="C3" s="164">
        <v>3.2401738053668412</v>
      </c>
      <c r="D3" s="164">
        <v>2.7242915479032348</v>
      </c>
      <c r="E3" s="164">
        <v>7.1260812255366366</v>
      </c>
      <c r="F3" s="164">
        <v>5.5391728492681604</v>
      </c>
      <c r="G3" s="164">
        <v>3.1342379462608085</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75067-5094-4A0D-9CFA-A72BCF4E99E0}">
  <dimension ref="A1"/>
  <sheetViews>
    <sheetView workbookViewId="0">
      <selection activeCell="R49" sqref="R49"/>
    </sheetView>
  </sheetViews>
  <sheetFormatPr baseColWidth="10" defaultRowHeight="15"/>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6C0C-A65C-4CA0-8462-598CDBA9EF8A}">
  <dimension ref="A1:G3"/>
  <sheetViews>
    <sheetView workbookViewId="0">
      <selection activeCell="I25" sqref="I25"/>
    </sheetView>
  </sheetViews>
  <sheetFormatPr baseColWidth="10" defaultRowHeight="15"/>
  <cols>
    <col min="1" max="1" width="45.7109375" style="3" customWidth="1"/>
    <col min="2" max="7" width="15.7109375" style="165" customWidth="1"/>
  </cols>
  <sheetData>
    <row r="1" spans="1:7">
      <c r="A1" s="160" t="s">
        <v>174</v>
      </c>
      <c r="B1" s="161">
        <v>2017</v>
      </c>
      <c r="C1" s="45">
        <v>2018</v>
      </c>
      <c r="D1" s="46">
        <v>2019</v>
      </c>
      <c r="E1" s="22">
        <v>2020</v>
      </c>
      <c r="F1" s="22">
        <v>2021</v>
      </c>
      <c r="G1" s="22">
        <v>2022</v>
      </c>
    </row>
    <row r="2" spans="1:7">
      <c r="A2" s="162" t="s">
        <v>162</v>
      </c>
      <c r="B2" s="8">
        <v>178394.7529245</v>
      </c>
      <c r="C2" s="8">
        <v>176917.7810286</v>
      </c>
      <c r="D2" s="8">
        <v>177276.69179536801</v>
      </c>
      <c r="E2" s="8">
        <v>121722.12098769998</v>
      </c>
      <c r="F2" s="8">
        <v>124266.02300819999</v>
      </c>
      <c r="G2" s="8">
        <v>138675.02211793364</v>
      </c>
    </row>
    <row r="3" spans="1:7">
      <c r="A3" s="163" t="s">
        <v>164</v>
      </c>
      <c r="B3" s="164">
        <v>6.7327362102977668</v>
      </c>
      <c r="C3" s="164">
        <v>6.0507646446569341</v>
      </c>
      <c r="D3" s="164">
        <v>5.2578011290771558</v>
      </c>
      <c r="E3" s="164">
        <v>13.027375955010314</v>
      </c>
      <c r="F3" s="164">
        <v>10.2471325135255</v>
      </c>
      <c r="G3" s="164">
        <v>5.4671102217315903</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AFD8-0356-45F4-8170-AC470349DC1E}">
  <dimension ref="A1:H5"/>
  <sheetViews>
    <sheetView workbookViewId="0">
      <selection activeCell="A18" sqref="A18"/>
    </sheetView>
  </sheetViews>
  <sheetFormatPr baseColWidth="10" defaultRowHeight="15"/>
  <cols>
    <col min="1" max="1" width="45.7109375" style="3" customWidth="1"/>
    <col min="2" max="8" width="15.7109375" style="165" customWidth="1"/>
  </cols>
  <sheetData>
    <row r="1" spans="1:8">
      <c r="A1" s="160" t="s">
        <v>175</v>
      </c>
      <c r="B1" s="46" t="s">
        <v>13</v>
      </c>
      <c r="C1" s="46">
        <v>2017</v>
      </c>
      <c r="D1" s="46">
        <v>2018</v>
      </c>
      <c r="E1" s="22">
        <v>2019</v>
      </c>
      <c r="F1" s="22">
        <v>2020</v>
      </c>
      <c r="G1" s="22">
        <v>2021</v>
      </c>
      <c r="H1" s="23">
        <v>2022</v>
      </c>
    </row>
    <row r="2" spans="1:8" ht="15" customHeight="1">
      <c r="A2" s="166" t="s">
        <v>37</v>
      </c>
      <c r="B2" s="8" t="s">
        <v>166</v>
      </c>
      <c r="C2" s="8">
        <v>445698</v>
      </c>
      <c r="D2" s="8">
        <v>417301</v>
      </c>
      <c r="E2" s="8">
        <v>446123</v>
      </c>
      <c r="F2" s="8">
        <v>306548</v>
      </c>
      <c r="G2" s="8">
        <v>254757</v>
      </c>
      <c r="H2" s="167">
        <v>437438</v>
      </c>
    </row>
    <row r="3" spans="1:8">
      <c r="A3" s="168"/>
      <c r="B3" s="164" t="s">
        <v>38</v>
      </c>
      <c r="C3" s="7">
        <v>16.82</v>
      </c>
      <c r="D3" s="7">
        <v>14.27</v>
      </c>
      <c r="E3" s="7">
        <v>13.23</v>
      </c>
      <c r="F3" s="7">
        <v>32.81</v>
      </c>
      <c r="G3" s="7">
        <v>21.01</v>
      </c>
      <c r="H3" s="180">
        <v>17.25</v>
      </c>
    </row>
    <row r="4" spans="1:8" ht="15" customHeight="1">
      <c r="A4" s="171" t="s">
        <v>39</v>
      </c>
      <c r="B4" s="170" t="s">
        <v>165</v>
      </c>
      <c r="C4" s="181">
        <v>371511</v>
      </c>
      <c r="D4" s="181">
        <v>372403</v>
      </c>
      <c r="E4" s="181">
        <v>350386</v>
      </c>
      <c r="F4" s="181">
        <v>188592</v>
      </c>
      <c r="G4" s="181">
        <v>191711</v>
      </c>
      <c r="H4" s="182">
        <v>342976</v>
      </c>
    </row>
    <row r="5" spans="1:8" ht="15.75" thickBot="1">
      <c r="A5" s="172"/>
      <c r="B5" s="173" t="s">
        <v>38</v>
      </c>
      <c r="C5" s="178">
        <v>14</v>
      </c>
      <c r="D5" s="178">
        <v>12.7</v>
      </c>
      <c r="E5" s="178">
        <v>10.4</v>
      </c>
      <c r="F5" s="178">
        <v>20.2</v>
      </c>
      <c r="G5" s="178">
        <v>15.8</v>
      </c>
      <c r="H5" s="179">
        <v>13.52</v>
      </c>
    </row>
  </sheetData>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5DB5A-D739-49D3-A70A-E52B54EADF5F}">
  <dimension ref="A1:H3"/>
  <sheetViews>
    <sheetView workbookViewId="0">
      <selection activeCell="B18" sqref="B18"/>
    </sheetView>
  </sheetViews>
  <sheetFormatPr baseColWidth="10" defaultRowHeight="15"/>
  <cols>
    <col min="1" max="1" width="45.7109375" style="3" customWidth="1"/>
    <col min="2" max="8" width="15.7109375" style="165" customWidth="1"/>
  </cols>
  <sheetData>
    <row r="1" spans="1:8">
      <c r="A1" s="160" t="s">
        <v>176</v>
      </c>
      <c r="B1" s="46" t="s">
        <v>13</v>
      </c>
      <c r="C1" s="46">
        <v>2017</v>
      </c>
      <c r="D1" s="46">
        <v>2018</v>
      </c>
      <c r="E1" s="22">
        <v>2019</v>
      </c>
      <c r="F1" s="22">
        <v>2020</v>
      </c>
      <c r="G1" s="22">
        <v>2021</v>
      </c>
      <c r="H1" s="23">
        <v>2022</v>
      </c>
    </row>
    <row r="2" spans="1:8" ht="15" customHeight="1">
      <c r="A2" s="176" t="s">
        <v>167</v>
      </c>
      <c r="B2" s="8" t="s">
        <v>168</v>
      </c>
      <c r="C2" s="8">
        <v>1371301</v>
      </c>
      <c r="D2" s="8">
        <v>1725330</v>
      </c>
      <c r="E2" s="8">
        <v>992897</v>
      </c>
      <c r="F2" s="8">
        <v>723268</v>
      </c>
      <c r="G2" s="8">
        <v>648215</v>
      </c>
      <c r="H2" s="167">
        <v>621379</v>
      </c>
    </row>
    <row r="3" spans="1:8" ht="15.75" thickBot="1">
      <c r="A3" s="177"/>
      <c r="B3" s="174" t="s">
        <v>38</v>
      </c>
      <c r="C3" s="174">
        <v>0.05</v>
      </c>
      <c r="D3" s="174">
        <v>0.06</v>
      </c>
      <c r="E3" s="174">
        <v>0.03</v>
      </c>
      <c r="F3" s="174">
        <v>0.08</v>
      </c>
      <c r="G3" s="174">
        <v>0.05</v>
      </c>
      <c r="H3" s="175">
        <v>0.02</v>
      </c>
    </row>
  </sheetData>
  <mergeCells count="1">
    <mergeCell ref="A2:A3"/>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1CE47-961F-4086-AECE-E6D0F8387E2A}">
  <dimension ref="A1:H9"/>
  <sheetViews>
    <sheetView workbookViewId="0">
      <selection activeCell="D17" sqref="D17"/>
    </sheetView>
  </sheetViews>
  <sheetFormatPr baseColWidth="10" defaultRowHeight="15"/>
  <cols>
    <col min="1" max="1" width="45.7109375" customWidth="1"/>
    <col min="2" max="2" width="15.7109375" style="184" customWidth="1"/>
    <col min="3" max="8" width="15.7109375" customWidth="1"/>
  </cols>
  <sheetData>
    <row r="1" spans="1:8">
      <c r="A1" s="160" t="s">
        <v>177</v>
      </c>
      <c r="B1" s="183" t="s">
        <v>13</v>
      </c>
      <c r="C1" s="46">
        <v>2017</v>
      </c>
      <c r="D1" s="46">
        <v>2018</v>
      </c>
      <c r="E1" s="22">
        <v>2019</v>
      </c>
      <c r="F1" s="22">
        <v>2020</v>
      </c>
      <c r="G1" s="22">
        <v>2021</v>
      </c>
      <c r="H1" s="23">
        <v>2022</v>
      </c>
    </row>
    <row r="2" spans="1:8" ht="15" customHeight="1">
      <c r="A2" s="176" t="s">
        <v>36</v>
      </c>
      <c r="B2" s="149" t="s">
        <v>16</v>
      </c>
      <c r="C2" s="190">
        <v>4457</v>
      </c>
      <c r="D2" s="190">
        <v>4326</v>
      </c>
      <c r="E2" s="190">
        <v>4299</v>
      </c>
      <c r="F2" s="190">
        <v>1754</v>
      </c>
      <c r="G2" s="190">
        <v>1773</v>
      </c>
      <c r="H2" s="194">
        <v>3156</v>
      </c>
    </row>
    <row r="3" spans="1:8">
      <c r="A3" s="176"/>
      <c r="B3" s="149" t="s">
        <v>35</v>
      </c>
      <c r="C3" s="191">
        <v>0.17</v>
      </c>
      <c r="D3" s="191">
        <v>0.15</v>
      </c>
      <c r="E3" s="191">
        <v>0.13</v>
      </c>
      <c r="F3" s="191">
        <v>0.19</v>
      </c>
      <c r="G3" s="191">
        <v>0.15</v>
      </c>
      <c r="H3" s="195">
        <v>0.124</v>
      </c>
    </row>
    <row r="4" spans="1:8" ht="15" customHeight="1">
      <c r="A4" s="176" t="s">
        <v>169</v>
      </c>
      <c r="B4" s="149" t="s">
        <v>16</v>
      </c>
      <c r="C4" s="148">
        <v>161</v>
      </c>
      <c r="D4" s="148">
        <v>157</v>
      </c>
      <c r="E4" s="148">
        <v>142</v>
      </c>
      <c r="F4" s="148">
        <v>72</v>
      </c>
      <c r="G4" s="148">
        <v>56</v>
      </c>
      <c r="H4" s="196">
        <v>99</v>
      </c>
    </row>
    <row r="5" spans="1:8">
      <c r="A5" s="176"/>
      <c r="B5" s="149" t="s">
        <v>35</v>
      </c>
      <c r="C5" s="191">
        <v>0.01</v>
      </c>
      <c r="D5" s="191">
        <v>0.01</v>
      </c>
      <c r="E5" s="191">
        <v>0.01</v>
      </c>
      <c r="F5" s="191">
        <v>0.01</v>
      </c>
      <c r="G5" s="191">
        <v>0.01</v>
      </c>
      <c r="H5" s="195">
        <v>0</v>
      </c>
    </row>
    <row r="6" spans="1:8">
      <c r="A6" s="176" t="s">
        <v>170</v>
      </c>
      <c r="B6" s="149" t="s">
        <v>16</v>
      </c>
      <c r="C6" s="190">
        <v>2981</v>
      </c>
      <c r="D6" s="190">
        <v>2975</v>
      </c>
      <c r="E6" s="190">
        <v>3003</v>
      </c>
      <c r="F6" s="190">
        <v>1196</v>
      </c>
      <c r="G6" s="190">
        <v>1220</v>
      </c>
      <c r="H6" s="194">
        <v>2219</v>
      </c>
    </row>
    <row r="7" spans="1:8">
      <c r="A7" s="176"/>
      <c r="B7" s="149" t="s">
        <v>35</v>
      </c>
      <c r="C7" s="191">
        <v>0.11</v>
      </c>
      <c r="D7" s="191">
        <v>0.1</v>
      </c>
      <c r="E7" s="191">
        <v>0.09</v>
      </c>
      <c r="F7" s="191">
        <v>0.13</v>
      </c>
      <c r="G7" s="191">
        <v>0.1</v>
      </c>
      <c r="H7" s="195">
        <v>0.09</v>
      </c>
    </row>
    <row r="8" spans="1:8" ht="15" customHeight="1">
      <c r="A8" s="176" t="s">
        <v>171</v>
      </c>
      <c r="B8" s="149" t="s">
        <v>16</v>
      </c>
      <c r="C8" s="148">
        <v>414</v>
      </c>
      <c r="D8" s="148">
        <v>412</v>
      </c>
      <c r="E8" s="148">
        <v>396</v>
      </c>
      <c r="F8" s="148">
        <v>121</v>
      </c>
      <c r="G8" s="148">
        <v>68</v>
      </c>
      <c r="H8" s="194">
        <v>198</v>
      </c>
    </row>
    <row r="9" spans="1:8" ht="15.75" thickBot="1">
      <c r="A9" s="177"/>
      <c r="B9" s="151" t="s">
        <v>35</v>
      </c>
      <c r="C9" s="197">
        <v>0.02</v>
      </c>
      <c r="D9" s="197">
        <v>0.01</v>
      </c>
      <c r="E9" s="197">
        <v>0.01</v>
      </c>
      <c r="F9" s="197">
        <v>0.01</v>
      </c>
      <c r="G9" s="197">
        <v>0.01</v>
      </c>
      <c r="H9" s="198">
        <v>0.01</v>
      </c>
    </row>
  </sheetData>
  <mergeCells count="4">
    <mergeCell ref="A2:A3"/>
    <mergeCell ref="A4:A5"/>
    <mergeCell ref="A6:A7"/>
    <mergeCell ref="A8:A9"/>
  </mergeCells>
  <pageMargins left="0.7" right="0.7" top="0.78740157499999996" bottom="0.78740157499999996"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89F7-6C70-4916-AAFA-3CB4926F57C8}">
  <dimension ref="A1:G3"/>
  <sheetViews>
    <sheetView workbookViewId="0">
      <selection activeCell="B2" sqref="B2"/>
    </sheetView>
  </sheetViews>
  <sheetFormatPr baseColWidth="10" defaultRowHeight="15"/>
  <cols>
    <col min="1" max="1" width="45.7109375" style="3" customWidth="1"/>
    <col min="2" max="7" width="15.7109375" style="165" customWidth="1"/>
  </cols>
  <sheetData>
    <row r="1" spans="1:7">
      <c r="A1" s="160" t="s">
        <v>178</v>
      </c>
      <c r="B1" s="161">
        <v>2017</v>
      </c>
      <c r="C1" s="45">
        <v>2018</v>
      </c>
      <c r="D1" s="46">
        <v>2019</v>
      </c>
      <c r="E1" s="22">
        <v>2020</v>
      </c>
      <c r="F1" s="22">
        <v>2021</v>
      </c>
      <c r="G1" s="23">
        <v>2022</v>
      </c>
    </row>
    <row r="2" spans="1:7">
      <c r="A2" s="166" t="s">
        <v>172</v>
      </c>
      <c r="B2" s="8">
        <v>29784</v>
      </c>
      <c r="C2" s="8">
        <v>19952</v>
      </c>
      <c r="D2" s="8">
        <v>19612</v>
      </c>
      <c r="E2" s="8">
        <v>12301</v>
      </c>
      <c r="F2" s="8">
        <v>12911</v>
      </c>
      <c r="G2" s="167">
        <v>7567</v>
      </c>
    </row>
    <row r="3" spans="1:7" ht="15.75" thickBot="1">
      <c r="A3" s="186" t="s">
        <v>173</v>
      </c>
      <c r="B3" s="174">
        <v>1.124067899981205</v>
      </c>
      <c r="C3" s="174">
        <v>0.68237830866010651</v>
      </c>
      <c r="D3" s="174">
        <v>0.58166696760389036</v>
      </c>
      <c r="E3" s="174">
        <v>1.316521190415135</v>
      </c>
      <c r="F3" s="174">
        <v>1.0646572947248627</v>
      </c>
      <c r="G3" s="175">
        <v>0.2983206522416193</v>
      </c>
    </row>
  </sheetData>
  <protectedRanges>
    <protectedRange algorithmName="SHA-512" hashValue="U3bMXjd6SIXkKur7N+VRYiRcFFGamE86BoT7uIZrrfwXal8CcYTJr6QI2Zq3VzLHT1xLwTfPIrtKrdpOXDfxDQ==" saltValue="/aR1qfO0B7NlF+O92Np2rw==" spinCount="100000" sqref="G2" name="Bereich1_1"/>
  </protectedRange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B0A9-E7A9-4250-903C-862116B1330F}">
  <dimension ref="A1:G5"/>
  <sheetViews>
    <sheetView workbookViewId="0">
      <selection activeCell="H10" sqref="H10"/>
    </sheetView>
  </sheetViews>
  <sheetFormatPr baseColWidth="10" defaultRowHeight="15"/>
  <cols>
    <col min="1" max="1" width="45.7109375" style="3" customWidth="1"/>
    <col min="2" max="7" width="15.7109375" style="3" customWidth="1"/>
    <col min="8" max="16384" width="11.42578125" style="3"/>
  </cols>
  <sheetData>
    <row r="1" spans="1:7">
      <c r="A1" s="47" t="s">
        <v>192</v>
      </c>
      <c r="B1" s="239">
        <v>2017</v>
      </c>
      <c r="C1" s="98">
        <v>2018</v>
      </c>
      <c r="D1" s="98">
        <v>2019</v>
      </c>
      <c r="E1" s="98">
        <v>2020</v>
      </c>
      <c r="F1" s="98">
        <v>2021</v>
      </c>
      <c r="G1" s="98">
        <v>2022</v>
      </c>
    </row>
    <row r="2" spans="1:7">
      <c r="A2" s="48" t="s">
        <v>189</v>
      </c>
      <c r="B2" s="237">
        <v>8455</v>
      </c>
      <c r="C2" s="237">
        <v>8958</v>
      </c>
      <c r="D2" s="237">
        <v>9648</v>
      </c>
      <c r="E2" s="237">
        <v>4745</v>
      </c>
      <c r="F2" s="237">
        <v>5663</v>
      </c>
      <c r="G2" s="237">
        <v>7567</v>
      </c>
    </row>
    <row r="3" spans="1:7">
      <c r="A3" s="49" t="s">
        <v>190</v>
      </c>
      <c r="B3" s="238">
        <v>45732</v>
      </c>
      <c r="C3" s="238">
        <v>42587</v>
      </c>
      <c r="D3" s="238">
        <v>21216</v>
      </c>
      <c r="E3" s="238">
        <v>17758</v>
      </c>
      <c r="F3" s="238">
        <v>18053</v>
      </c>
      <c r="G3" s="238">
        <v>0</v>
      </c>
    </row>
    <row r="4" spans="1:7">
      <c r="A4" s="49" t="s">
        <v>191</v>
      </c>
      <c r="B4" s="238">
        <v>322735</v>
      </c>
      <c r="C4" s="238">
        <v>293124</v>
      </c>
      <c r="D4" s="238">
        <v>349898</v>
      </c>
      <c r="E4" s="238">
        <v>129850</v>
      </c>
      <c r="F4" s="238">
        <v>151240</v>
      </c>
      <c r="G4" s="238">
        <v>176600</v>
      </c>
    </row>
    <row r="5" spans="1:7">
      <c r="A5" s="49" t="s">
        <v>121</v>
      </c>
      <c r="B5" s="238">
        <v>376992</v>
      </c>
      <c r="C5" s="238">
        <v>344669</v>
      </c>
      <c r="D5" s="238">
        <v>380762</v>
      </c>
      <c r="E5" s="238">
        <v>152353</v>
      </c>
      <c r="F5" s="238">
        <v>174956</v>
      </c>
      <c r="G5" s="238">
        <v>184167</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7009-96AD-42BB-8661-003BA5B1AB8F}">
  <dimension ref="A1:G15"/>
  <sheetViews>
    <sheetView workbookViewId="0">
      <selection activeCell="B20" sqref="B20"/>
    </sheetView>
  </sheetViews>
  <sheetFormatPr baseColWidth="10" defaultRowHeight="15"/>
  <cols>
    <col min="1" max="1" width="45.7109375" style="89" customWidth="1"/>
    <col min="2" max="7" width="15.7109375" customWidth="1"/>
  </cols>
  <sheetData>
    <row r="1" spans="1:7">
      <c r="A1" s="45"/>
      <c r="B1" s="53">
        <v>2017</v>
      </c>
      <c r="C1" s="46">
        <v>2018</v>
      </c>
      <c r="D1" s="46">
        <v>2019</v>
      </c>
      <c r="E1" s="22">
        <v>2020</v>
      </c>
      <c r="F1" s="22">
        <v>2021</v>
      </c>
      <c r="G1" s="22">
        <v>2022</v>
      </c>
    </row>
    <row r="2" spans="1:7">
      <c r="A2" s="187" t="s">
        <v>184</v>
      </c>
      <c r="B2" s="148">
        <v>61</v>
      </c>
      <c r="C2" s="148">
        <v>479</v>
      </c>
      <c r="D2" s="148">
        <v>608</v>
      </c>
      <c r="E2" s="148">
        <v>332</v>
      </c>
      <c r="F2" s="148">
        <v>408</v>
      </c>
      <c r="G2" s="148">
        <v>552</v>
      </c>
    </row>
    <row r="3" spans="1:7">
      <c r="A3" s="187" t="s">
        <v>185</v>
      </c>
      <c r="B3" s="189">
        <v>2.3E-3</v>
      </c>
      <c r="C3" s="189">
        <v>1.8100000000000002E-2</v>
      </c>
      <c r="D3" s="189">
        <v>1.7999999999999999E-2</v>
      </c>
      <c r="E3" s="189">
        <v>3.56E-2</v>
      </c>
      <c r="F3" s="189">
        <v>3.3700000000000001E-2</v>
      </c>
      <c r="G3" s="189">
        <v>2.18E-2</v>
      </c>
    </row>
    <row r="4" spans="1:7">
      <c r="A4" s="187" t="s">
        <v>179</v>
      </c>
      <c r="B4" s="190">
        <v>54737</v>
      </c>
      <c r="C4" s="190">
        <v>61019</v>
      </c>
      <c r="D4" s="190">
        <v>68125</v>
      </c>
      <c r="E4" s="190">
        <v>32041</v>
      </c>
      <c r="F4" s="190">
        <v>36536</v>
      </c>
      <c r="G4" s="190">
        <v>54801</v>
      </c>
    </row>
    <row r="5" spans="1:7">
      <c r="A5" s="187" t="s">
        <v>180</v>
      </c>
      <c r="B5" s="191">
        <v>2.0699999999999998</v>
      </c>
      <c r="C5" s="191">
        <v>2.2999999999999998</v>
      </c>
      <c r="D5" s="191">
        <v>2.02</v>
      </c>
      <c r="E5" s="191">
        <v>3.43</v>
      </c>
      <c r="F5" s="191">
        <v>3.01</v>
      </c>
      <c r="G5" s="191">
        <v>2.16</v>
      </c>
    </row>
    <row r="6" spans="1:7">
      <c r="A6" s="187" t="s">
        <v>181</v>
      </c>
      <c r="B6" s="190">
        <v>6862</v>
      </c>
      <c r="C6" s="190">
        <v>7758</v>
      </c>
      <c r="D6" s="190">
        <v>8375</v>
      </c>
      <c r="E6" s="190">
        <v>3707</v>
      </c>
      <c r="F6" s="190">
        <v>3966</v>
      </c>
      <c r="G6" s="190">
        <v>6694</v>
      </c>
    </row>
    <row r="7" spans="1:7">
      <c r="A7" s="187" t="s">
        <v>182</v>
      </c>
      <c r="B7" s="191">
        <v>0.26</v>
      </c>
      <c r="C7" s="191">
        <v>0.28999999999999998</v>
      </c>
      <c r="D7" s="191">
        <v>0.25</v>
      </c>
      <c r="E7" s="191">
        <v>0.4</v>
      </c>
      <c r="F7" s="191">
        <v>0.33</v>
      </c>
      <c r="G7" s="191">
        <v>0.26</v>
      </c>
    </row>
    <row r="8" spans="1:7" s="188" customFormat="1" ht="30">
      <c r="A8" s="187" t="s">
        <v>183</v>
      </c>
      <c r="B8" s="192">
        <v>61660</v>
      </c>
      <c r="C8" s="192">
        <v>69256</v>
      </c>
      <c r="D8" s="192">
        <v>77108</v>
      </c>
      <c r="E8" s="192">
        <v>36080</v>
      </c>
      <c r="F8" s="192">
        <v>40910</v>
      </c>
      <c r="G8" s="192">
        <v>62047</v>
      </c>
    </row>
    <row r="9" spans="1:7" s="188" customFormat="1" ht="30">
      <c r="A9" s="187" t="s">
        <v>186</v>
      </c>
      <c r="B9" s="193">
        <v>2.33</v>
      </c>
      <c r="C9" s="193">
        <v>2.37</v>
      </c>
      <c r="D9" s="193">
        <v>2.29</v>
      </c>
      <c r="E9" s="193">
        <v>3.86</v>
      </c>
      <c r="F9" s="193">
        <v>3.37</v>
      </c>
      <c r="G9" s="193">
        <v>2.4500000000000002</v>
      </c>
    </row>
    <row r="10" spans="1:7" ht="15.75" thickBot="1"/>
    <row r="11" spans="1:7">
      <c r="A11" s="13" t="s">
        <v>193</v>
      </c>
      <c r="B11" s="35"/>
      <c r="C11" s="35"/>
      <c r="D11" s="35"/>
      <c r="E11" s="35"/>
      <c r="F11" s="35"/>
      <c r="G11" s="36"/>
    </row>
    <row r="12" spans="1:7">
      <c r="A12" s="37"/>
      <c r="B12" s="38"/>
      <c r="C12" s="38"/>
      <c r="D12" s="38"/>
      <c r="E12" s="38"/>
      <c r="F12" s="38"/>
      <c r="G12" s="39"/>
    </row>
    <row r="13" spans="1:7">
      <c r="A13" s="37"/>
      <c r="B13" s="38"/>
      <c r="C13" s="38"/>
      <c r="D13" s="38"/>
      <c r="E13" s="38"/>
      <c r="F13" s="38"/>
      <c r="G13" s="39"/>
    </row>
    <row r="14" spans="1:7">
      <c r="A14" s="37"/>
      <c r="B14" s="38"/>
      <c r="C14" s="38"/>
      <c r="D14" s="38"/>
      <c r="E14" s="38"/>
      <c r="F14" s="38"/>
      <c r="G14" s="39"/>
    </row>
    <row r="15" spans="1:7" ht="15.75" thickBot="1">
      <c r="A15" s="40"/>
      <c r="B15" s="41"/>
      <c r="C15" s="41"/>
      <c r="D15" s="41"/>
      <c r="E15" s="41"/>
      <c r="F15" s="41"/>
      <c r="G15" s="42"/>
    </row>
  </sheetData>
  <mergeCells count="1">
    <mergeCell ref="A11:G1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FF77-310A-44D7-AAF2-7B235A7C5F67}">
  <dimension ref="A1:G10"/>
  <sheetViews>
    <sheetView workbookViewId="0">
      <selection activeCell="C19" sqref="C19"/>
    </sheetView>
  </sheetViews>
  <sheetFormatPr baseColWidth="10" defaultRowHeight="15"/>
  <cols>
    <col min="1" max="1" width="45.7109375" style="89" customWidth="1"/>
    <col min="2" max="7" width="15.7109375" customWidth="1"/>
  </cols>
  <sheetData>
    <row r="1" spans="1:7" ht="16.5">
      <c r="A1" s="45"/>
      <c r="B1" s="53">
        <v>2017</v>
      </c>
      <c r="C1" s="46">
        <v>2018</v>
      </c>
      <c r="D1" s="46">
        <v>2019</v>
      </c>
      <c r="E1" s="22">
        <v>2020</v>
      </c>
      <c r="F1" s="43" t="s">
        <v>45</v>
      </c>
      <c r="G1" s="22">
        <v>2022</v>
      </c>
    </row>
    <row r="2" spans="1:7" s="188" customFormat="1" ht="76.5">
      <c r="A2" s="241" t="s">
        <v>194</v>
      </c>
      <c r="B2" s="240">
        <v>80.540000000000006</v>
      </c>
      <c r="C2" s="240">
        <v>87.42</v>
      </c>
      <c r="D2" s="240">
        <v>96.03</v>
      </c>
      <c r="E2" s="240">
        <v>58.28</v>
      </c>
      <c r="F2" s="240">
        <v>63.1</v>
      </c>
      <c r="G2" s="240">
        <v>80</v>
      </c>
    </row>
    <row r="3" spans="1:7" s="188" customFormat="1" ht="76.5">
      <c r="A3" s="241" t="s">
        <v>195</v>
      </c>
      <c r="B3" s="240">
        <v>106.5</v>
      </c>
      <c r="C3" s="240">
        <v>128.27000000000001</v>
      </c>
      <c r="D3" s="240">
        <v>142.27000000000001</v>
      </c>
      <c r="E3" s="240">
        <v>77</v>
      </c>
      <c r="F3" s="240">
        <v>100.95</v>
      </c>
      <c r="G3" s="240">
        <v>122.85</v>
      </c>
    </row>
    <row r="4" spans="1:7" ht="15.75" thickBot="1"/>
    <row r="5" spans="1:7">
      <c r="A5" s="13" t="s">
        <v>196</v>
      </c>
      <c r="B5" s="35"/>
      <c r="C5" s="35"/>
      <c r="D5" s="35"/>
      <c r="E5" s="35"/>
      <c r="F5" s="35"/>
      <c r="G5" s="36"/>
    </row>
    <row r="6" spans="1:7">
      <c r="A6" s="37"/>
      <c r="B6" s="38"/>
      <c r="C6" s="38"/>
      <c r="D6" s="38"/>
      <c r="E6" s="38"/>
      <c r="F6" s="38"/>
      <c r="G6" s="39"/>
    </row>
    <row r="7" spans="1:7">
      <c r="A7" s="37"/>
      <c r="B7" s="38"/>
      <c r="C7" s="38"/>
      <c r="D7" s="38"/>
      <c r="E7" s="38"/>
      <c r="F7" s="38"/>
      <c r="G7" s="39"/>
    </row>
    <row r="8" spans="1:7">
      <c r="A8" s="37"/>
      <c r="B8" s="38"/>
      <c r="C8" s="38"/>
      <c r="D8" s="38"/>
      <c r="E8" s="38"/>
      <c r="F8" s="38"/>
      <c r="G8" s="39"/>
    </row>
    <row r="9" spans="1:7">
      <c r="A9" s="37"/>
      <c r="B9" s="38"/>
      <c r="C9" s="38"/>
      <c r="D9" s="38"/>
      <c r="E9" s="38"/>
      <c r="F9" s="38"/>
      <c r="G9" s="39"/>
    </row>
    <row r="10" spans="1:7" ht="15.75" thickBot="1">
      <c r="A10" s="40"/>
      <c r="B10" s="41"/>
      <c r="C10" s="41"/>
      <c r="D10" s="41"/>
      <c r="E10" s="41"/>
      <c r="F10" s="41"/>
      <c r="G10" s="42"/>
    </row>
  </sheetData>
  <mergeCells count="1">
    <mergeCell ref="A5:G10"/>
  </mergeCells>
  <pageMargins left="0.7" right="0.7" top="0.78740157499999996" bottom="0.78740157499999996"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7AAD-F827-4405-AA63-6C296EA6682F}">
  <dimension ref="A1:G11"/>
  <sheetViews>
    <sheetView workbookViewId="0">
      <selection activeCell="B16" sqref="B16"/>
    </sheetView>
  </sheetViews>
  <sheetFormatPr baseColWidth="10" defaultRowHeight="15"/>
  <cols>
    <col min="1" max="1" width="45.7109375" style="69" customWidth="1"/>
    <col min="2" max="7" width="15.7109375" style="69" customWidth="1"/>
    <col min="8" max="16384" width="11.42578125" style="69"/>
  </cols>
  <sheetData>
    <row r="1" spans="1:7">
      <c r="A1" s="93" t="s">
        <v>197</v>
      </c>
      <c r="B1" s="85">
        <v>2017</v>
      </c>
      <c r="C1" s="85">
        <v>2018</v>
      </c>
      <c r="D1" s="85">
        <v>2019</v>
      </c>
      <c r="E1" s="244" t="s">
        <v>135</v>
      </c>
      <c r="F1" s="244" t="s">
        <v>198</v>
      </c>
      <c r="G1" s="245">
        <v>2022</v>
      </c>
    </row>
    <row r="2" spans="1:7">
      <c r="A2" s="73" t="s">
        <v>199</v>
      </c>
      <c r="B2" s="242">
        <v>0.24</v>
      </c>
      <c r="C2" s="242">
        <v>0.20799999999999999</v>
      </c>
      <c r="D2" s="242">
        <v>0.21099999999999999</v>
      </c>
      <c r="E2" s="242">
        <v>0.21099999999999999</v>
      </c>
      <c r="F2" s="243">
        <v>0.3</v>
      </c>
      <c r="G2" s="248">
        <v>0.27</v>
      </c>
    </row>
    <row r="3" spans="1:7">
      <c r="A3" s="73" t="s">
        <v>200</v>
      </c>
      <c r="B3" s="242">
        <v>1.7000000000000001E-2</v>
      </c>
      <c r="C3" s="242">
        <v>1.4999999999999999E-2</v>
      </c>
      <c r="D3" s="242">
        <v>2.63E-2</v>
      </c>
      <c r="E3" s="242">
        <v>2.63E-2</v>
      </c>
      <c r="F3" s="243">
        <v>0.04</v>
      </c>
      <c r="G3" s="248">
        <v>0.02</v>
      </c>
    </row>
    <row r="4" spans="1:7">
      <c r="A4" s="73" t="s">
        <v>201</v>
      </c>
      <c r="B4" s="242">
        <v>7.0000000000000001E-3</v>
      </c>
      <c r="C4" s="242">
        <v>1.6E-2</v>
      </c>
      <c r="D4" s="242">
        <v>1.0500000000000001E-2</v>
      </c>
      <c r="E4" s="242">
        <v>1.0500000000000001E-2</v>
      </c>
      <c r="F4" s="92" t="s">
        <v>202</v>
      </c>
      <c r="G4" s="248">
        <v>0.03</v>
      </c>
    </row>
    <row r="5" spans="1:7">
      <c r="A5" s="73" t="s">
        <v>203</v>
      </c>
      <c r="B5" s="242">
        <v>0.193</v>
      </c>
      <c r="C5" s="242">
        <v>0.183</v>
      </c>
      <c r="D5" s="242">
        <v>0.10249999999999999</v>
      </c>
      <c r="E5" s="242">
        <v>0.10249999999999999</v>
      </c>
      <c r="F5" s="243">
        <v>0.18</v>
      </c>
      <c r="G5" s="248">
        <v>0.17</v>
      </c>
    </row>
    <row r="6" spans="1:7" ht="30">
      <c r="A6" s="73" t="s">
        <v>204</v>
      </c>
      <c r="B6" s="242">
        <v>8.3000000000000004E-2</v>
      </c>
      <c r="C6" s="242">
        <v>9.7000000000000003E-2</v>
      </c>
      <c r="D6" s="242">
        <v>0.1065</v>
      </c>
      <c r="E6" s="242">
        <v>0.1065</v>
      </c>
      <c r="F6" s="243">
        <v>0.08</v>
      </c>
      <c r="G6" s="248">
        <v>0.09</v>
      </c>
    </row>
    <row r="7" spans="1:7">
      <c r="A7" s="73" t="s">
        <v>205</v>
      </c>
      <c r="B7" s="242">
        <v>2.5000000000000001E-2</v>
      </c>
      <c r="C7" s="242">
        <v>4.2000000000000003E-2</v>
      </c>
      <c r="D7" s="242">
        <v>3.15E-2</v>
      </c>
      <c r="E7" s="242">
        <v>3.15E-2</v>
      </c>
      <c r="F7" s="92" t="s">
        <v>202</v>
      </c>
      <c r="G7" s="96" t="s">
        <v>202</v>
      </c>
    </row>
    <row r="8" spans="1:7" ht="30">
      <c r="A8" s="73" t="s">
        <v>206</v>
      </c>
      <c r="B8" s="242">
        <v>0.434</v>
      </c>
      <c r="C8" s="242">
        <v>0.438</v>
      </c>
      <c r="D8" s="242">
        <v>0.45900000000000002</v>
      </c>
      <c r="E8" s="242">
        <v>0.45900000000000002</v>
      </c>
      <c r="F8" s="243">
        <v>0.33</v>
      </c>
      <c r="G8" s="248">
        <v>0.37</v>
      </c>
    </row>
    <row r="9" spans="1:7">
      <c r="A9" s="73" t="s">
        <v>207</v>
      </c>
      <c r="B9" s="92" t="s">
        <v>202</v>
      </c>
      <c r="C9" s="92" t="s">
        <v>202</v>
      </c>
      <c r="D9" s="242">
        <v>4.3299999999999998E-2</v>
      </c>
      <c r="E9" s="242">
        <v>4.3299999999999998E-2</v>
      </c>
      <c r="F9" s="92" t="s">
        <v>202</v>
      </c>
      <c r="G9" s="96" t="s">
        <v>202</v>
      </c>
    </row>
    <row r="10" spans="1:7">
      <c r="A10" s="73" t="s">
        <v>208</v>
      </c>
      <c r="B10" s="92" t="s">
        <v>202</v>
      </c>
      <c r="C10" s="92" t="s">
        <v>202</v>
      </c>
      <c r="D10" s="242">
        <v>4.7999999999999996E-3</v>
      </c>
      <c r="E10" s="242">
        <v>4.7999999999999996E-3</v>
      </c>
      <c r="F10" s="92" t="s">
        <v>202</v>
      </c>
      <c r="G10" s="96" t="s">
        <v>202</v>
      </c>
    </row>
    <row r="11" spans="1:7" ht="15.75" thickBot="1">
      <c r="A11" s="120" t="s">
        <v>209</v>
      </c>
      <c r="B11" s="246">
        <v>1E-3</v>
      </c>
      <c r="C11" s="246">
        <v>1E-3</v>
      </c>
      <c r="D11" s="246">
        <v>4.7999999999999996E-3</v>
      </c>
      <c r="E11" s="246">
        <v>4.7999999999999996E-3</v>
      </c>
      <c r="F11" s="247">
        <v>0.06</v>
      </c>
      <c r="G11" s="249">
        <v>0.04</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2F810-468A-4912-AC33-1D877D3A9411}">
  <dimension ref="A1:G2"/>
  <sheetViews>
    <sheetView workbookViewId="0">
      <selection activeCell="A13" sqref="A13"/>
    </sheetView>
  </sheetViews>
  <sheetFormatPr baseColWidth="10" defaultRowHeight="15"/>
  <cols>
    <col min="1" max="1" width="45.7109375" style="69" customWidth="1"/>
    <col min="2" max="7" width="15.7109375" style="69" customWidth="1"/>
    <col min="8" max="16384" width="11.42578125" style="69"/>
  </cols>
  <sheetData>
    <row r="1" spans="1:7" ht="30">
      <c r="A1" s="93" t="s">
        <v>210</v>
      </c>
      <c r="B1" s="71">
        <v>2017</v>
      </c>
      <c r="C1" s="71">
        <v>2018</v>
      </c>
      <c r="D1" s="71">
        <v>2019</v>
      </c>
      <c r="E1" s="71">
        <v>2020</v>
      </c>
      <c r="F1" s="71">
        <v>2021</v>
      </c>
      <c r="G1" s="72">
        <v>2022</v>
      </c>
    </row>
    <row r="2" spans="1:7" ht="15.75" thickBot="1">
      <c r="A2" s="250"/>
      <c r="B2" s="97">
        <v>2.9</v>
      </c>
      <c r="C2" s="97">
        <v>2.8</v>
      </c>
      <c r="D2" s="97">
        <v>2.4</v>
      </c>
      <c r="E2" s="97">
        <v>3.6</v>
      </c>
      <c r="F2" s="97">
        <v>5.9</v>
      </c>
      <c r="G2" s="251"/>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6A31-C2CC-4445-B8F5-367ED8CAD650}">
  <dimension ref="A1"/>
  <sheetViews>
    <sheetView workbookViewId="0">
      <selection activeCell="J31" sqref="J31"/>
    </sheetView>
  </sheetViews>
  <sheetFormatPr baseColWidth="10" defaultRowHeight="15"/>
  <sheetData/>
  <pageMargins left="0.7" right="0.7" top="0.78740157499999996" bottom="0.78740157499999996"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93BA-DEF0-4D16-8B5C-8FB934D7C8BF}">
  <dimension ref="A1:H9"/>
  <sheetViews>
    <sheetView topLeftCell="A4" workbookViewId="0">
      <selection activeCell="C22" sqref="C22"/>
    </sheetView>
  </sheetViews>
  <sheetFormatPr baseColWidth="10" defaultRowHeight="15"/>
  <cols>
    <col min="1" max="1" width="45.7109375" style="69" customWidth="1"/>
    <col min="2" max="2" width="15.7109375" style="88" customWidth="1"/>
    <col min="3" max="8" width="15.7109375" style="69" customWidth="1"/>
    <col min="9" max="16384" width="11.42578125" style="69"/>
  </cols>
  <sheetData>
    <row r="1" spans="1:8">
      <c r="A1" s="252"/>
      <c r="B1" s="253" t="s">
        <v>218</v>
      </c>
      <c r="C1" s="85">
        <v>2017</v>
      </c>
      <c r="D1" s="85">
        <v>2018</v>
      </c>
      <c r="E1" s="85">
        <v>2019</v>
      </c>
      <c r="F1" s="85">
        <v>2020</v>
      </c>
      <c r="G1" s="85">
        <v>2021</v>
      </c>
      <c r="H1" s="87">
        <v>2022</v>
      </c>
    </row>
    <row r="2" spans="1:8">
      <c r="A2" s="73" t="s">
        <v>211</v>
      </c>
      <c r="B2" s="149" t="s">
        <v>212</v>
      </c>
      <c r="C2" s="91">
        <v>201315</v>
      </c>
      <c r="D2" s="91">
        <v>205857</v>
      </c>
      <c r="E2" s="91">
        <v>182141</v>
      </c>
      <c r="F2" s="91">
        <v>192588</v>
      </c>
      <c r="G2" s="91">
        <v>203746</v>
      </c>
      <c r="H2" s="94"/>
    </row>
    <row r="3" spans="1:8">
      <c r="A3" s="254" t="s">
        <v>216</v>
      </c>
      <c r="B3" s="149" t="s">
        <v>16</v>
      </c>
      <c r="C3" s="86">
        <v>43</v>
      </c>
      <c r="D3" s="86">
        <v>76</v>
      </c>
      <c r="E3" s="86">
        <v>0</v>
      </c>
      <c r="F3" s="86">
        <v>0</v>
      </c>
      <c r="G3" s="86">
        <v>0</v>
      </c>
      <c r="H3" s="185"/>
    </row>
    <row r="4" spans="1:8">
      <c r="A4" s="73" t="s">
        <v>213</v>
      </c>
      <c r="B4" s="149" t="s">
        <v>212</v>
      </c>
      <c r="C4" s="91">
        <v>304850</v>
      </c>
      <c r="D4" s="91">
        <v>272780</v>
      </c>
      <c r="E4" s="91">
        <v>265000</v>
      </c>
      <c r="F4" s="91">
        <v>258132</v>
      </c>
      <c r="G4" s="91">
        <v>318242</v>
      </c>
      <c r="H4" s="94"/>
    </row>
    <row r="5" spans="1:8">
      <c r="A5" s="254" t="s">
        <v>216</v>
      </c>
      <c r="B5" s="149" t="s">
        <v>16</v>
      </c>
      <c r="C5" s="86">
        <v>65</v>
      </c>
      <c r="D5" s="86">
        <v>58</v>
      </c>
      <c r="E5" s="86">
        <v>57</v>
      </c>
      <c r="F5" s="86">
        <v>55</v>
      </c>
      <c r="G5" s="86">
        <v>68</v>
      </c>
      <c r="H5" s="185"/>
    </row>
    <row r="6" spans="1:8">
      <c r="A6" s="73" t="s">
        <v>214</v>
      </c>
      <c r="B6" s="149" t="s">
        <v>168</v>
      </c>
      <c r="C6" s="91">
        <v>3582</v>
      </c>
      <c r="D6" s="91">
        <v>2305</v>
      </c>
      <c r="E6" s="91">
        <v>3611</v>
      </c>
      <c r="F6" s="91">
        <v>2300</v>
      </c>
      <c r="G6" s="91">
        <v>3801</v>
      </c>
      <c r="H6" s="94"/>
    </row>
    <row r="7" spans="1:8">
      <c r="A7" s="254" t="s">
        <v>216</v>
      </c>
      <c r="B7" s="149" t="s">
        <v>16</v>
      </c>
      <c r="C7" s="86">
        <v>10</v>
      </c>
      <c r="D7" s="86">
        <v>6</v>
      </c>
      <c r="E7" s="86">
        <v>10</v>
      </c>
      <c r="F7" s="86">
        <v>6</v>
      </c>
      <c r="G7" s="86">
        <v>10</v>
      </c>
      <c r="H7" s="185"/>
    </row>
    <row r="8" spans="1:8">
      <c r="A8" s="73" t="s">
        <v>215</v>
      </c>
      <c r="B8" s="149" t="s">
        <v>168</v>
      </c>
      <c r="C8" s="86">
        <v>948</v>
      </c>
      <c r="D8" s="86">
        <v>739</v>
      </c>
      <c r="E8" s="91">
        <v>1027</v>
      </c>
      <c r="F8" s="86">
        <v>724</v>
      </c>
      <c r="G8" s="86">
        <v>726</v>
      </c>
      <c r="H8" s="185"/>
    </row>
    <row r="9" spans="1:8" ht="15.75" thickBot="1">
      <c r="A9" s="75" t="s">
        <v>217</v>
      </c>
      <c r="B9" s="151" t="s">
        <v>16</v>
      </c>
      <c r="C9" s="121">
        <v>118</v>
      </c>
      <c r="D9" s="121">
        <v>141</v>
      </c>
      <c r="E9" s="121">
        <v>66</v>
      </c>
      <c r="F9" s="121">
        <v>61</v>
      </c>
      <c r="G9" s="121">
        <v>78</v>
      </c>
      <c r="H9" s="139"/>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3B9B-B236-4595-86C1-FFF179AFD55C}">
  <dimension ref="A1"/>
  <sheetViews>
    <sheetView workbookViewId="0">
      <selection activeCell="M30" sqref="M30"/>
    </sheetView>
  </sheetViews>
  <sheetFormatPr baseColWidth="10" defaultRowHeight="1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0671B-2EEE-479C-B11A-379321FF0CB3}">
  <dimension ref="A1:G11"/>
  <sheetViews>
    <sheetView workbookViewId="0">
      <selection activeCell="C10" sqref="C10"/>
    </sheetView>
  </sheetViews>
  <sheetFormatPr baseColWidth="10" defaultRowHeight="15"/>
  <cols>
    <col min="1" max="4" width="30.7109375" style="3" customWidth="1"/>
    <col min="5" max="7" width="11.42578125" style="3"/>
  </cols>
  <sheetData>
    <row r="1" spans="1:4" ht="15.75">
      <c r="A1" s="68" t="s">
        <v>53</v>
      </c>
      <c r="B1" s="68"/>
      <c r="C1" s="68"/>
      <c r="D1" s="68"/>
    </row>
    <row r="2" spans="1:4" ht="15.75" thickBot="1"/>
    <row r="3" spans="1:4">
      <c r="A3" s="52">
        <v>2021</v>
      </c>
      <c r="B3" s="53" t="s">
        <v>54</v>
      </c>
      <c r="C3" s="54" t="s">
        <v>61</v>
      </c>
      <c r="D3" s="55" t="s">
        <v>62</v>
      </c>
    </row>
    <row r="4" spans="1:4">
      <c r="A4" s="56" t="s">
        <v>55</v>
      </c>
      <c r="B4" s="51">
        <v>407</v>
      </c>
      <c r="C4" s="51">
        <v>13.4</v>
      </c>
      <c r="D4" s="57">
        <v>54.7</v>
      </c>
    </row>
    <row r="5" spans="1:4">
      <c r="A5" s="56" t="s">
        <v>56</v>
      </c>
      <c r="B5" s="51">
        <v>51.6</v>
      </c>
      <c r="C5" s="51">
        <v>27.3</v>
      </c>
      <c r="D5" s="57">
        <v>14.1</v>
      </c>
    </row>
    <row r="6" spans="1:4" ht="15.75" thickBot="1">
      <c r="A6" s="58" t="s">
        <v>57</v>
      </c>
      <c r="B6" s="59">
        <v>26.3</v>
      </c>
      <c r="C6" s="59">
        <v>3.2</v>
      </c>
      <c r="D6" s="60">
        <v>0.8</v>
      </c>
    </row>
    <row r="7" spans="1:4" ht="15.75" thickBot="1"/>
    <row r="8" spans="1:4">
      <c r="A8" s="62">
        <v>2022</v>
      </c>
      <c r="B8" s="63" t="s">
        <v>58</v>
      </c>
      <c r="C8" s="63" t="s">
        <v>59</v>
      </c>
      <c r="D8" s="64" t="s">
        <v>60</v>
      </c>
    </row>
    <row r="9" spans="1:4">
      <c r="A9" s="56" t="s">
        <v>55</v>
      </c>
      <c r="B9" s="61">
        <v>2E-3</v>
      </c>
      <c r="C9" s="61">
        <v>0.192</v>
      </c>
      <c r="D9" s="65">
        <v>0.80600000000000005</v>
      </c>
    </row>
    <row r="10" spans="1:4">
      <c r="A10" s="56" t="s">
        <v>56</v>
      </c>
      <c r="B10" s="61">
        <v>0.185</v>
      </c>
      <c r="C10" s="61">
        <v>0.18099999999999999</v>
      </c>
      <c r="D10" s="65">
        <v>0.63400000000000001</v>
      </c>
    </row>
    <row r="11" spans="1:4" ht="15.75" thickBot="1">
      <c r="A11" s="58" t="s">
        <v>57</v>
      </c>
      <c r="B11" s="66">
        <v>5.0000000000000001E-3</v>
      </c>
      <c r="C11" s="66">
        <v>0.23400000000000001</v>
      </c>
      <c r="D11" s="67">
        <v>0.76100000000000001</v>
      </c>
    </row>
  </sheetData>
  <mergeCells count="1">
    <mergeCell ref="A1:D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9518-C169-4A4F-B5A2-39E02B419D67}">
  <dimension ref="A1"/>
  <sheetViews>
    <sheetView workbookViewId="0">
      <selection activeCell="U28" sqref="U28"/>
    </sheetView>
  </sheetViews>
  <sheetFormatPr baseColWidth="10" defaultRowHeight="1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A79B-1EC7-451D-BF9D-57E57A365F9F}">
  <dimension ref="A1"/>
  <sheetViews>
    <sheetView workbookViewId="0">
      <selection activeCell="M24" sqref="M24"/>
    </sheetView>
  </sheetViews>
  <sheetFormatPr baseColWidth="10" defaultRowHeight="1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C9E2-A984-4DD2-81F9-3B69DFA179A4}">
  <dimension ref="A1"/>
  <sheetViews>
    <sheetView workbookViewId="0">
      <selection activeCell="R10" sqref="R10"/>
    </sheetView>
  </sheetViews>
  <sheetFormatPr baseColWidth="10" defaultRowHeight="15"/>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1E6E-6A74-4D1B-99DF-96218547E857}">
  <dimension ref="A1:G20"/>
  <sheetViews>
    <sheetView workbookViewId="0">
      <selection sqref="A1:XFD1048576"/>
    </sheetView>
  </sheetViews>
  <sheetFormatPr baseColWidth="10" defaultRowHeight="15"/>
  <cols>
    <col min="1" max="1" width="42.7109375" style="3" customWidth="1"/>
    <col min="2" max="6" width="15.7109375" style="236" customWidth="1"/>
    <col min="7" max="16384" width="11.42578125" style="3"/>
  </cols>
  <sheetData>
    <row r="1" spans="1:7" ht="18.75" customHeight="1">
      <c r="A1" s="140"/>
      <c r="B1" s="235">
        <v>2017</v>
      </c>
      <c r="C1" s="43">
        <v>2018</v>
      </c>
      <c r="D1" s="43">
        <v>2019</v>
      </c>
      <c r="E1" s="43">
        <v>2020</v>
      </c>
      <c r="F1" s="43">
        <v>2021</v>
      </c>
      <c r="G1" s="44">
        <v>2022</v>
      </c>
    </row>
    <row r="2" spans="1:7">
      <c r="A2" s="56" t="s">
        <v>14</v>
      </c>
      <c r="B2" s="12" t="s">
        <v>69</v>
      </c>
      <c r="C2" s="12" t="s">
        <v>69</v>
      </c>
      <c r="D2" s="12" t="s">
        <v>69</v>
      </c>
      <c r="E2" s="12" t="s">
        <v>69</v>
      </c>
      <c r="F2" s="12" t="s">
        <v>69</v>
      </c>
      <c r="G2" s="27" t="s">
        <v>69</v>
      </c>
    </row>
    <row r="3" spans="1:7">
      <c r="A3" s="56" t="s">
        <v>63</v>
      </c>
      <c r="B3" s="143">
        <v>24.4</v>
      </c>
      <c r="C3" s="143">
        <v>27</v>
      </c>
      <c r="D3" s="143">
        <v>31.7</v>
      </c>
      <c r="E3" s="143">
        <v>7.8</v>
      </c>
      <c r="F3" s="143">
        <v>10.4</v>
      </c>
      <c r="G3" s="26"/>
    </row>
    <row r="4" spans="1:7">
      <c r="A4" s="56" t="s">
        <v>64</v>
      </c>
      <c r="B4" s="143">
        <v>6.4</v>
      </c>
      <c r="C4" s="143">
        <v>6.7</v>
      </c>
      <c r="D4" s="143">
        <v>7.2</v>
      </c>
      <c r="E4" s="143">
        <v>1.5</v>
      </c>
      <c r="F4" s="143">
        <v>2.5</v>
      </c>
      <c r="G4" s="26"/>
    </row>
    <row r="5" spans="1:7" ht="30">
      <c r="A5" s="56" t="s">
        <v>65</v>
      </c>
      <c r="B5" s="199">
        <v>287962</v>
      </c>
      <c r="C5" s="199">
        <v>295427</v>
      </c>
      <c r="D5" s="199">
        <v>285806</v>
      </c>
      <c r="E5" s="199">
        <v>217888</v>
      </c>
      <c r="F5" s="199">
        <v>261299</v>
      </c>
      <c r="G5" s="26"/>
    </row>
    <row r="6" spans="1:7" ht="16.5">
      <c r="A6" s="56" t="s">
        <v>71</v>
      </c>
      <c r="B6" s="199">
        <v>26496620</v>
      </c>
      <c r="C6" s="199">
        <v>29238913</v>
      </c>
      <c r="D6" s="199">
        <v>33716888</v>
      </c>
      <c r="E6" s="199">
        <v>9343564</v>
      </c>
      <c r="F6" s="199">
        <v>12126907</v>
      </c>
      <c r="G6" s="26"/>
    </row>
    <row r="7" spans="1:7">
      <c r="A7" s="56" t="s">
        <v>66</v>
      </c>
      <c r="B7" s="199">
        <v>224568</v>
      </c>
      <c r="C7" s="199">
        <v>241004</v>
      </c>
      <c r="D7" s="199">
        <v>266802</v>
      </c>
      <c r="E7" s="199">
        <v>95880</v>
      </c>
      <c r="F7" s="199">
        <v>111567</v>
      </c>
      <c r="G7" s="26"/>
    </row>
    <row r="8" spans="1:7" ht="31.5">
      <c r="A8" s="56" t="s">
        <v>188</v>
      </c>
      <c r="B8" s="199">
        <v>4959</v>
      </c>
      <c r="C8" s="199">
        <v>5330</v>
      </c>
      <c r="D8" s="199">
        <v>4907</v>
      </c>
      <c r="E8" s="199">
        <v>1579</v>
      </c>
      <c r="F8" s="199">
        <v>1933</v>
      </c>
      <c r="G8" s="26"/>
    </row>
    <row r="9" spans="1:7" ht="30">
      <c r="A9" s="56" t="s">
        <v>67</v>
      </c>
      <c r="B9" s="12" t="s">
        <v>6</v>
      </c>
      <c r="C9" s="12" t="s">
        <v>8</v>
      </c>
      <c r="D9" s="12" t="s">
        <v>8</v>
      </c>
      <c r="E9" s="12" t="s">
        <v>8</v>
      </c>
      <c r="F9" s="12" t="s">
        <v>68</v>
      </c>
      <c r="G9" s="26"/>
    </row>
    <row r="10" spans="1:7" ht="30">
      <c r="A10" s="56" t="s">
        <v>70</v>
      </c>
      <c r="B10" s="199">
        <v>4328</v>
      </c>
      <c r="C10" s="199">
        <v>4555</v>
      </c>
      <c r="D10" s="199">
        <v>5341</v>
      </c>
      <c r="E10" s="199">
        <v>4936</v>
      </c>
      <c r="F10" s="199">
        <v>4376</v>
      </c>
      <c r="G10" s="26"/>
    </row>
    <row r="11" spans="1:7" ht="31.5">
      <c r="A11" s="56" t="s">
        <v>72</v>
      </c>
      <c r="B11" s="199">
        <v>3133</v>
      </c>
      <c r="C11" s="199">
        <v>3159</v>
      </c>
      <c r="D11" s="199">
        <v>3172</v>
      </c>
      <c r="E11" s="199">
        <v>3057</v>
      </c>
      <c r="F11" s="199">
        <v>2765</v>
      </c>
      <c r="G11" s="26"/>
    </row>
    <row r="12" spans="1:7" ht="32.25" thickBot="1">
      <c r="A12" s="58" t="s">
        <v>73</v>
      </c>
      <c r="B12" s="203">
        <v>5461</v>
      </c>
      <c r="C12" s="203">
        <v>5958</v>
      </c>
      <c r="D12" s="203">
        <v>6805</v>
      </c>
      <c r="E12" s="203">
        <v>6182</v>
      </c>
      <c r="F12" s="203">
        <v>5384</v>
      </c>
      <c r="G12" s="32"/>
    </row>
    <row r="13" spans="1:7" ht="15.75" thickBot="1"/>
    <row r="14" spans="1:7">
      <c r="A14" s="13" t="s">
        <v>74</v>
      </c>
      <c r="B14" s="14"/>
      <c r="C14" s="14"/>
      <c r="D14" s="14"/>
      <c r="E14" s="14"/>
      <c r="F14" s="14"/>
      <c r="G14" s="15"/>
    </row>
    <row r="15" spans="1:7">
      <c r="A15" s="16"/>
      <c r="B15" s="17"/>
      <c r="C15" s="17"/>
      <c r="D15" s="17"/>
      <c r="E15" s="17"/>
      <c r="F15" s="17"/>
      <c r="G15" s="18"/>
    </row>
    <row r="16" spans="1:7">
      <c r="A16" s="16"/>
      <c r="B16" s="17"/>
      <c r="C16" s="17"/>
      <c r="D16" s="17"/>
      <c r="E16" s="17"/>
      <c r="F16" s="17"/>
      <c r="G16" s="18"/>
    </row>
    <row r="17" spans="1:7">
      <c r="A17" s="16"/>
      <c r="B17" s="17"/>
      <c r="C17" s="17"/>
      <c r="D17" s="17"/>
      <c r="E17" s="17"/>
      <c r="F17" s="17"/>
      <c r="G17" s="18"/>
    </row>
    <row r="18" spans="1:7">
      <c r="A18" s="16"/>
      <c r="B18" s="17"/>
      <c r="C18" s="17"/>
      <c r="D18" s="17"/>
      <c r="E18" s="17"/>
      <c r="F18" s="17"/>
      <c r="G18" s="18"/>
    </row>
    <row r="19" spans="1:7">
      <c r="A19" s="16"/>
      <c r="B19" s="17"/>
      <c r="C19" s="17"/>
      <c r="D19" s="17"/>
      <c r="E19" s="17"/>
      <c r="F19" s="17"/>
      <c r="G19" s="18"/>
    </row>
    <row r="20" spans="1:7" ht="15.75" thickBot="1">
      <c r="A20" s="19"/>
      <c r="B20" s="20"/>
      <c r="C20" s="20"/>
      <c r="D20" s="20"/>
      <c r="E20" s="20"/>
      <c r="F20" s="20"/>
      <c r="G20" s="21"/>
    </row>
  </sheetData>
  <mergeCells count="1">
    <mergeCell ref="A14:G20"/>
  </mergeCells>
  <phoneticPr fontId="13"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30</vt:i4>
      </vt:variant>
    </vt:vector>
  </HeadingPairs>
  <TitlesOfParts>
    <vt:vector size="30" baseType="lpstr">
      <vt:lpstr>Ausgewählte Kennzahlen</vt:lpstr>
      <vt:lpstr>Wesentlichkeitsmatrix</vt:lpstr>
      <vt:lpstr>Nachhaltigkeitsorganisation</vt:lpstr>
      <vt:lpstr>Sustainable Development Goals</vt:lpstr>
      <vt:lpstr>Taxonomie</vt:lpstr>
      <vt:lpstr>Gelände Flughafen Wien</vt:lpstr>
      <vt:lpstr>Einzugsgebiet</vt:lpstr>
      <vt:lpstr>Organigramm</vt:lpstr>
      <vt:lpstr>Operative Kennzahlen</vt:lpstr>
      <vt:lpstr>Betriebswirtschaftl. Kennzahlen</vt:lpstr>
      <vt:lpstr>Mitarbeiterkennzahlen</vt:lpstr>
      <vt:lpstr>Karenz und Rückkehrquote</vt:lpstr>
      <vt:lpstr>Neueinstellungen 2017–2022</vt:lpstr>
      <vt:lpstr>Fluktuation 2017–2022</vt:lpstr>
      <vt:lpstr>Aufwand für Weiterbildung</vt:lpstr>
      <vt:lpstr>Lehrlinge bei Flughafen Wien</vt:lpstr>
      <vt:lpstr>Arbeitssicherheit</vt:lpstr>
      <vt:lpstr>Kennzahlen Energieverbrauch</vt:lpstr>
      <vt:lpstr>Strombedarf FWAG 2017 - 2022</vt:lpstr>
      <vt:lpstr>Gesamtenergie FWAG 2017-2022</vt:lpstr>
      <vt:lpstr>Wasserverbrauch FWAG 2017-2022</vt:lpstr>
      <vt:lpstr>Flugzeugenteisung 2017–2022</vt:lpstr>
      <vt:lpstr>Abfall FWAG 2017–2022</vt:lpstr>
      <vt:lpstr>CO2-Emissionen FWAG 2017-2022</vt:lpstr>
      <vt:lpstr>CO2-Emissionen nach Scopes</vt:lpstr>
      <vt:lpstr>Luftemissionen 2017–2022</vt:lpstr>
      <vt:lpstr>Fläche der Fluglärmzonen</vt:lpstr>
      <vt:lpstr>Modalsplit 2017 - 2022</vt:lpstr>
      <vt:lpstr>Vogelschläge am Flughafen Wien</vt:lpstr>
      <vt:lpstr>Kennzahlen Flugplatz Vöslau</vt:lpstr>
    </vt:vector>
  </TitlesOfParts>
  <Company>Flughafen Wien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 Mario, OU</dc:creator>
  <cp:lastModifiedBy>Santi Mario, OU</cp:lastModifiedBy>
  <dcterms:created xsi:type="dcterms:W3CDTF">2023-11-02T08:59:09Z</dcterms:created>
  <dcterms:modified xsi:type="dcterms:W3CDTF">2023-11-02T13:31:35Z</dcterms:modified>
</cp:coreProperties>
</file>